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<sst xmlns="http://schemas.openxmlformats.org/spreadsheetml/2006/main" count="41" uniqueCount="41">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</sst>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0" fontId="5" fillId="0" borderId="0" xfId="4" applyFont="1" applyFill="1" applyAlignment="1">
      <alignment horizontal="left" vertical="center"/>
    </xf>
    <xf numFmtId="0" fontId="5" fillId="2" borderId="0" xfId="4" applyFont="1" applyFill="1" applyAlignment="1">
      <alignment horizontal="left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6" zoomScaleSheetLayoutView="100" workbookViewId="0">
      <selection activeCell="F24" sqref="F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20" t="s">
        <v>0</v>
      </c>
      <c r="C1" s="120"/>
      <c r="D1" s="120"/>
      <c r="E1" s="120"/>
      <c r="F1" s="120"/>
      <c r="G1" s="120"/>
      <c r="H1" s="23"/>
      <c r="I1" s="24"/>
      <c r="J1" s="25"/>
      <c r="K1" s="25"/>
      <c r="L1" s="25"/>
    </row>
    <row r="2" spans="2:12" ht="58.5" customHeight="1">
      <c r="B2" s="121" t="s">
        <v>16</v>
      </c>
      <c r="C2" s="121"/>
      <c r="D2" s="121"/>
      <c r="E2" s="121"/>
      <c r="F2" s="121"/>
      <c r="G2" s="121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22" t="s">
        <v>1</v>
      </c>
      <c r="C4" s="122"/>
      <c r="D4" s="122"/>
      <c r="E4" s="122"/>
      <c r="F4" s="122"/>
      <c r="G4" s="122"/>
    </row>
    <row r="5" spans="2:12" ht="17.25" customHeight="1">
      <c r="B5" s="119" t="s">
        <v>2</v>
      </c>
      <c r="C5" s="119"/>
      <c r="D5" s="119"/>
      <c r="E5" s="119"/>
      <c r="F5" s="119"/>
      <c r="G5" s="119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23" t="s">
        <v>21</v>
      </c>
      <c r="F11" s="123"/>
      <c r="G11" s="123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24" t="s">
        <v>19</v>
      </c>
      <c r="F12" s="124"/>
      <c r="G12" s="124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25" t="s">
        <v>25</v>
      </c>
      <c r="F13" s="125"/>
      <c r="G13" s="125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9" t="str">
        <f>+"Từ ngày "&amp;DAY(G20+1)&amp;"/"&amp;MONTH(G20+1)&amp;"/"&amp;YEAR(G20)&amp;" đến ngày "&amp;DAY(F20)&amp;"/"&amp;MONTH(F20)&amp;"/"&amp;YEAR(F20)</f>
        <v>Từ ngày 3/11/2026 đến ngày 3/11/2026</v>
      </c>
      <c r="F14" s="109"/>
      <c r="G14" s="109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9" t="str">
        <f>+"From "&amp;DAY(G20+1)&amp;"/"&amp;MONTH(G20)&amp;"/"&amp;YEAR(G20)&amp;" to "&amp;DAY(F20)&amp;"/"&amp;MONTH(F20)&amp;"/"&amp;YEAR(F20)</f>
        <v>From 3/11/2026 to 3/11/2026</v>
      </c>
      <c r="F15" s="109"/>
      <c r="G15" s="109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9">
        <f>F20+1</f>
        <v>46330</v>
      </c>
      <c r="F16" s="109"/>
      <c r="G16" s="109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46330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0" t="s">
        <v>10</v>
      </c>
      <c r="D19" s="111"/>
      <c r="E19" s="111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46329</v>
      </c>
      <c r="G20" s="68">
        <v>46328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2" t="s">
        <v>27</v>
      </c>
      <c r="D21" s="113"/>
      <c r="E21" s="113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4" t="s">
        <v>33</v>
      </c>
      <c r="E22" s="114"/>
      <c r="F22" s="10">
        <v>639862981198</v>
      </c>
      <c r="G22" s="10">
        <v>642883588539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4" t="s">
        <v>32</v>
      </c>
      <c r="E23" s="114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4" t="s">
        <v>31</v>
      </c>
      <c r="E24" s="114"/>
      <c r="F24" s="95">
        <v>12758.43</v>
      </c>
      <c r="G24" s="95">
        <v>12782.18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2" t="s">
        <v>26</v>
      </c>
      <c r="D25" s="118"/>
      <c r="E25" s="118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221099.09</v>
      </c>
      <c r="G26" s="96">
        <v>221099.09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2820877262.8287001</v>
      </c>
      <c r="G27" s="104">
        <v>2826128366.2161999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4.4085645610365517E-3</v>
      </c>
      <c r="G28" s="90">
        <v>4.3960188385564229E-3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17" t="s">
        <v>37</v>
      </c>
      <c r="G30" s="117"/>
      <c r="H30" s="53"/>
      <c r="I30" s="54"/>
      <c r="J30" s="78"/>
      <c r="K30" s="73"/>
      <c r="L30" s="73"/>
    </row>
    <row r="31" spans="2:13 16383:16383" ht="18" customHeight="1">
      <c r="B31" s="115" t="s">
        <v>13</v>
      </c>
      <c r="C31" s="115"/>
      <c r="D31" s="115"/>
      <c r="E31" s="79"/>
      <c r="F31" s="116" t="s">
        <v>14</v>
      </c>
      <c r="G31" s="116"/>
      <c r="H31" s="53"/>
      <c r="I31" s="54"/>
      <c r="J31" s="73"/>
      <c r="K31" s="74"/>
      <c r="L31" s="74"/>
    </row>
    <row r="32" spans="2:13 16383:16383" ht="16.5">
      <c r="B32" s="107"/>
      <c r="C32" s="107"/>
      <c r="D32" s="107"/>
      <c r="E32" s="80"/>
      <c r="F32" s="108"/>
      <c r="G32" s="108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05"/>
      <c r="K34" s="105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06"/>
      <c r="K35" s="106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05"/>
      <c r="J58" s="105"/>
    </row>
    <row r="59" spans="8:10" ht="15.75">
      <c r="H59" s="26"/>
      <c r="I59" s="106"/>
      <c r="J59" s="106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E15:G15"/>
    <mergeCell ref="B5:G5"/>
    <mergeCell ref="B1:G1"/>
    <mergeCell ref="B2:G2"/>
    <mergeCell ref="B4:G4"/>
    <mergeCell ref="E11:G11"/>
    <mergeCell ref="E12:G12"/>
    <mergeCell ref="E13:G13"/>
    <mergeCell ref="E14:G1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I58:J58"/>
    <mergeCell ref="I59:J59"/>
    <mergeCell ref="B32:D32"/>
    <mergeCell ref="F32:G32"/>
    <mergeCell ref="J34:K3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WQejujnkf3B6FEDHuBetxaxaIxc400l4Zs1g4aUoHcQ=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I6gfg2E319t5e02MWtJHlK4a9VJFSDD8/Hl+RL6biGk=</DigestValue>
    </Reference>
  </SignedInfo>
  <SignatureValue>lmLSu8rVtB3XFCrKeWdhed7DLo3B010B2/V5pvn3no+uVwEc3FF7met7lXw1rX0Joytv0/pwzFYW
Rbd4f1k32xASSogSMSoSOGTivrXwHds3ao+kBKI0js/KWsF1ib8kbzevp7Wnl0T/hAjGGVpQu5XO
ukKXxmfq9p+/KdqztolXjjELYvt1gSEOUD/17SG6KgfZtkYK6zaOsiMPRaMHJa9nRh3JTZVVdSAI
4wMBI0EiM9kapSrFIAHzPFiN+N8q9zRH24wOpPuIp/BqN58sizc69cdmb2EhNmQwjtfiMK3rI541
qdTk83cUAjRt7s7/h6s21j2zLZiZMEQ/TnHgXQ==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VZXVxtLdzkh96A+jDZznULpAPLbmsyhs7SNGNkQuEZc=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2026-11-04T04:09:57Z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2026-11-04T04:09:57Z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RoXsy3PTgWdnpUt6NRx3+kBWkxbr8CAOtxu1GwExX8M=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FyfEi28QWXOHMY82+NE0E4a383/yBOfK6Wd7pWPINR0=</DigestValue>
    </Reference>
  </SignedInfo>
  <SignatureValue>WVhBbUA99IaXVOrQ13U2kftrywA33xP8z9waffrOjGylVq2s6xvcPQINdyvbPwdIywGctK6qobDA
gFomgBVZyn2VvDNSPPqGoi2abWKN0WtCU1fYYciPYe3xx7KwMwVFEu90JGW3rXYZyjJfi1d868mB
5ER503b/+Or7C2lDSzC60M699c4bsrcIRb05ZuCV95sEe1E2WV9GONUaeXMzW43BKVMJjS9Qtc8N
ivvlxK46aEKFEpxu547UQikXOGH1mHIoymD3w1kP4PrSCajRSfviDKuGZ5+r3uhkmnH5+IO3Wy7d
mU2bNgovYHLelq6YJgPT13IUTvQFIYJUcAWz+Q==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VZXVxtLdzkh96A+jDZznULpAPLbmsyhs7SNGNkQuEZc=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2026-11-04T10:01:04Z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2026-11-04T10:01:04Z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2026-11-04T03:29:49Z</dcterms:modified>
</cp:coreProperties>
</file>