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<sst xmlns="http://schemas.openxmlformats.org/spreadsheetml/2006/main" count="41" uniqueCount="41">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</sst>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F24" sqref="F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91" t="s">
        <v>0</v>
      </c>
      <c r="C1" s="91"/>
      <c r="D1" s="91"/>
      <c r="E1" s="91"/>
      <c r="F1" s="91"/>
      <c r="G1" s="91"/>
      <c r="H1" s="18"/>
    </row>
    <row r="2" spans="2:8" ht="58.5" customHeight="1">
      <c r="B2" s="92" t="s">
        <v>16</v>
      </c>
      <c r="C2" s="92"/>
      <c r="D2" s="92"/>
      <c r="E2" s="92"/>
      <c r="F2" s="92"/>
      <c r="G2" s="92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93" t="s">
        <v>1</v>
      </c>
      <c r="C4" s="93"/>
      <c r="D4" s="93"/>
      <c r="E4" s="93"/>
      <c r="F4" s="93"/>
      <c r="G4" s="93"/>
    </row>
    <row r="5" spans="2:8" ht="17.25" customHeight="1">
      <c r="B5" s="90" t="s">
        <v>2</v>
      </c>
      <c r="C5" s="90"/>
      <c r="D5" s="90"/>
      <c r="E5" s="90"/>
      <c r="F5" s="90"/>
      <c r="G5" s="90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6" t="s">
        <v>20</v>
      </c>
      <c r="F11" s="96"/>
      <c r="G11" s="96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7" t="s">
        <v>35</v>
      </c>
      <c r="F12" s="97"/>
      <c r="G12" s="97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8" t="s">
        <v>24</v>
      </c>
      <c r="F13" s="98"/>
      <c r="G13" s="98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9" t="str">
        <f>+"Từ ngày "&amp;DAY(G20+1)&amp;"/"&amp;MONTH(G20+1)&amp;"/"&amp;YEAR(G20)&amp;" đến ngày "&amp;DAY(F20)&amp;"/"&amp;MONTH(F20)&amp;"/"&amp;YEAR(F20)</f>
        <v>Từ ngày 26/10/2026 đến ngày 26/10/2026</v>
      </c>
      <c r="F14" s="99"/>
      <c r="G14" s="99"/>
      <c r="H14" s="99"/>
    </row>
    <row r="15" spans="2:8" s="25" customFormat="1" ht="21" customHeight="1">
      <c r="B15" s="34"/>
      <c r="C15" s="34"/>
      <c r="D15" s="35" t="s">
        <v>21</v>
      </c>
      <c r="E15" s="99" t="str">
        <f>+"From "&amp;DAY(G20+1)&amp;"/"&amp;MONTH(G20+1)&amp;"/"&amp;YEAR(G20)&amp;" to "&amp;DAY(F20)&amp;"/"&amp;MONTH(F20)&amp;"/"&amp;YEAR(F20)</f>
        <v>From 26/10/2026 to 26/10/2026</v>
      </c>
      <c r="F15" s="99"/>
      <c r="G15" s="99"/>
      <c r="H15" s="99"/>
    </row>
    <row r="16" spans="2:8" s="25" customFormat="1" ht="22.5" customHeight="1">
      <c r="B16" s="34">
        <v>5</v>
      </c>
      <c r="C16" s="34"/>
      <c r="D16" s="39" t="s">
        <v>7</v>
      </c>
      <c r="E16" s="99">
        <f>F20+1</f>
        <v>46322</v>
      </c>
      <c r="F16" s="99"/>
      <c r="G16" s="99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46322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100" t="s">
        <v>10</v>
      </c>
      <c r="D19" s="101"/>
      <c r="E19" s="101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46321</v>
      </c>
      <c r="G20" s="47">
        <v>46320</v>
      </c>
      <c r="H20" s="64"/>
    </row>
    <row r="21" spans="2:9 16379:16379" ht="39" customHeight="1">
      <c r="B21" s="48">
        <v>1</v>
      </c>
      <c r="C21" s="94" t="s">
        <v>26</v>
      </c>
      <c r="D21" s="102"/>
      <c r="E21" s="102"/>
      <c r="F21" s="7"/>
      <c r="G21" s="7"/>
      <c r="H21" s="65"/>
    </row>
    <row r="22" spans="2:9 16379:16379" ht="39" customHeight="1">
      <c r="B22" s="49">
        <v>1.1000000000000001</v>
      </c>
      <c r="C22" s="50"/>
      <c r="D22" s="103" t="s">
        <v>27</v>
      </c>
      <c r="E22" s="103"/>
      <c r="F22" s="73">
        <v>143419601793</v>
      </c>
      <c r="G22" s="73">
        <v>143554560196</v>
      </c>
      <c r="H22" s="66"/>
      <c r="I22" s="63"/>
    </row>
    <row r="23" spans="2:9 16379:16379" ht="39" customHeight="1">
      <c r="B23" s="49">
        <v>1.2</v>
      </c>
      <c r="C23" s="50"/>
      <c r="D23" s="103" t="s">
        <v>28</v>
      </c>
      <c r="E23" s="103"/>
      <c r="F23" s="74"/>
      <c r="G23" s="74"/>
      <c r="H23" s="67"/>
    </row>
    <row r="24" spans="2:9 16379:16379" ht="39" customHeight="1">
      <c r="B24" s="49">
        <v>1.3</v>
      </c>
      <c r="C24" s="50"/>
      <c r="D24" s="103" t="s">
        <v>29</v>
      </c>
      <c r="E24" s="103"/>
      <c r="F24" s="72">
        <v>12314.28</v>
      </c>
      <c r="G24" s="72">
        <v>12291.51</v>
      </c>
      <c r="H24" s="66"/>
      <c r="I24" s="63"/>
      <c r="XEY24" s="62"/>
    </row>
    <row r="25" spans="2:9 16379:16379" ht="39" customHeight="1">
      <c r="B25" s="48">
        <v>2</v>
      </c>
      <c r="C25" s="94" t="s">
        <v>30</v>
      </c>
      <c r="D25" s="95"/>
      <c r="E25" s="95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1341671837.9856002</v>
      </c>
      <c r="G27" s="84">
        <v>1339190989.1052001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9.354870751363948E-3</v>
      </c>
      <c r="G28" s="70">
        <v>9.3287944825769121E-3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88" t="s">
        <v>36</v>
      </c>
      <c r="G30" s="88"/>
      <c r="H30" s="54"/>
    </row>
    <row r="31" spans="2:9 16379:16379" ht="15" customHeight="1">
      <c r="B31" s="85" t="s">
        <v>13</v>
      </c>
      <c r="C31" s="85"/>
      <c r="D31" s="85"/>
      <c r="E31" s="71"/>
      <c r="F31" s="89" t="s">
        <v>14</v>
      </c>
      <c r="G31" s="89"/>
      <c r="H31" s="55"/>
    </row>
    <row r="32" spans="2:9 16379:16379" ht="16.5">
      <c r="B32" s="86"/>
      <c r="C32" s="86"/>
      <c r="D32" s="86"/>
      <c r="E32" s="59"/>
      <c r="F32" s="87"/>
      <c r="G32" s="87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  <mergeCell ref="B31:D31"/>
    <mergeCell ref="B32:D32"/>
    <mergeCell ref="F32:G32"/>
    <mergeCell ref="F30:G30"/>
    <mergeCell ref="F31:G31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Z5I2OozJJgE7Ig1UKWKZP3xiVhXgqCH8XXCtnPZ/Ks4=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dwoHCT46YFz3M51eg2gZigopqj8BqXSU7CkoEGdWzhQ=</DigestValue>
    </Reference>
  </SignedInfo>
  <SignatureValue>my1x704DmcSDDztg4bOuwch30QIKqc1eA+1p9WktyUJX9+6+mC9z8t4ZqavGy8SpdDZlaBDMUhAB
ciC5pzdNqFjlKk1G4ZEv6maXOvQCMaX+g0XcFp+0/t4XnLKfmN9Vx1W/dmwVHxBrtfZwJI4LOB+p
aOwOuBdQQj/iGxvq/zGmLwHxhwX2uCppFaiumQkgpiM6nz1PgWBLy5IpMza8iZvJ2fttZQLdxsxn
lCGEJhM5tzHajplbx0T9uw2D0RGIW5SOhGt1k5VAiBekMIDiVHgWA2BKgJXhioG9rTXavd2Pbcop
06xtqYp7oXtVTnVplOcnHFuxzvI4ezr55WJaCw==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2ThmyyWgOMBzaAyPzHHn2scZUjFzfRjZY5VRUI32HlQ=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2026-10-27T03:47:39Z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2026-10-27T03:47:39Z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8soBJhdPwTmIA2pvGXpVTrnxdLz3UzqKGQk4K7d/5kM=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yPvzZUS8PccGS/w20NAStGbFZ3hNuHABFVk/qoDBPkU=</DigestValue>
    </Reference>
  </SignedInfo>
  <SignatureValue>i/YEqaYbi3858i49QB9qzam24bq22H7IdN/nLUZ+CjX/Rf4ubU/r5/mt735S5ljXjP1zz7InU2K3
A1wo2DDU4pVDQdiMbVe78WImg4Qeslv0ypam9owRkW0Wd5dchqg6CBJYH7YTSKb5b4L7VIFAFeVB
541XWLyr2gRhAVFMJk2bhrwp4n9AIoeNi8FhHXm3WgmLmxb8rZxO+3VfbvHk2tPUBeqPN8O+Y19U
ChhI96+JEOg+OlUXbE1qYRnHn04T1u5tisZLKZ3B1et6fDslCWChj/WlLpOGTsjHGyuvJGCKM/ST
4Zr0WPiYRVQ9sXgn7PccC9LiU5mPHBjqGESgGg==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2ThmyyWgOMBzaAyPzHHn2scZUjFzfRjZY5VRUI32HlQ=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2026-10-27T09:20:55Z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2026-10-27T09:20:55Z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2026-10-27T03:12:31Z</dcterms:modified>
</cp:coreProperties>
</file>