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<sst xmlns="http://schemas.openxmlformats.org/spreadsheetml/2006/main" count="42" uniqueCount="42">
  <si>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</si>
  <si>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</si>
  <si>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</si>
  <si>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</si>
  <si>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</si>
  <si>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</si>
  <si>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</si>
  <si>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</si>
  <si>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</si>
  <si>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</si>
  <si>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</si>
  <si>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</si>
  <si>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</si>
  <si>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</si>
  <si>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</si>
  <si>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</si>
  <si>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</si>
  <si>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</si>
  <si>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</si>
  <si>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</si>
  <si>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</si>
  <si>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</si>
  <si>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</si>
  <si>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</si>
  <si>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</si>
  <si>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</si>
  <si>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</si>
  <si>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</si>
  <si>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</si>
  <si>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</si>
  <si>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</si>
  <si>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</si>
  <si>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</si>
  <si>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</si>
  <si>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</si>
  <si>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</si>
  <si>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</si>
  <si>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</si>
  <si>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</si>
  <si>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</si>
  <si>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</si>
  <si>
    <t>12,161.43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</si>
</sst>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6" sqref="F26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86" t="s">
        <v>0</v>
      </c>
      <c r="C1" s="86"/>
      <c r="D1" s="86"/>
      <c r="E1" s="86"/>
      <c r="F1" s="86"/>
      <c r="G1" s="86"/>
      <c r="H1" s="18"/>
    </row>
    <row r="2" spans="2:8" ht="58.5" customHeight="1">
      <c r="B2" s="87" t="s">
        <v>16</v>
      </c>
      <c r="C2" s="87"/>
      <c r="D2" s="87"/>
      <c r="E2" s="87"/>
      <c r="F2" s="87"/>
      <c r="G2" s="87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88" t="s">
        <v>1</v>
      </c>
      <c r="C4" s="88"/>
      <c r="D4" s="88"/>
      <c r="E4" s="88"/>
      <c r="F4" s="88"/>
      <c r="G4" s="88"/>
    </row>
    <row r="5" spans="2:8" ht="17.25" customHeight="1">
      <c r="B5" s="85" t="s">
        <v>2</v>
      </c>
      <c r="C5" s="85"/>
      <c r="D5" s="85"/>
      <c r="E5" s="85"/>
      <c r="F5" s="85"/>
      <c r="G5" s="85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1" t="s">
        <v>20</v>
      </c>
      <c r="F11" s="91"/>
      <c r="G11" s="91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2" t="s">
        <v>35</v>
      </c>
      <c r="F12" s="92"/>
      <c r="G12" s="92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3" t="s">
        <v>24</v>
      </c>
      <c r="F13" s="93"/>
      <c r="G13" s="93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4" t="str">
        <f>+"Từ ngày "&amp;DAY(G20+1)&amp;"/"&amp;MONTH(G20+1)&amp;"/"&amp;YEAR(G20)&amp;" đến ngày "&amp;DAY(F20)&amp;"/"&amp;MONTH(F20)&amp;"/"&amp;YEAR(F20)</f>
        <v>Từ ngày 21/10/2026 đến ngày 21/10/2026</v>
      </c>
      <c r="F14" s="94"/>
      <c r="G14" s="94"/>
      <c r="H14" s="94"/>
    </row>
    <row r="15" spans="2:8" s="25" customFormat="1" ht="21" customHeight="1">
      <c r="B15" s="34"/>
      <c r="C15" s="34"/>
      <c r="D15" s="35" t="s">
        <v>21</v>
      </c>
      <c r="E15" s="94" t="str">
        <f>+"From "&amp;DAY(G20+1)&amp;"/"&amp;MONTH(G20+1)&amp;"/"&amp;YEAR(G20)&amp;" to "&amp;DAY(F20)&amp;"/"&amp;MONTH(F20)&amp;"/"&amp;YEAR(F20)</f>
        <v>From 21/10/2026 to 21/10/2026</v>
      </c>
      <c r="F15" s="94"/>
      <c r="G15" s="94"/>
      <c r="H15" s="94"/>
    </row>
    <row r="16" spans="2:8" s="25" customFormat="1" ht="22.5" customHeight="1">
      <c r="B16" s="34">
        <v>5</v>
      </c>
      <c r="C16" s="34"/>
      <c r="D16" s="39" t="s">
        <v>7</v>
      </c>
      <c r="E16" s="94">
        <f>F20+1</f>
        <v>46317</v>
      </c>
      <c r="F16" s="94"/>
      <c r="G16" s="94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46317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95" t="s">
        <v>10</v>
      </c>
      <c r="D19" s="96"/>
      <c r="E19" s="96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46316</v>
      </c>
      <c r="G20" s="47">
        <v>46315</v>
      </c>
      <c r="H20" s="64"/>
    </row>
    <row r="21" spans="2:9 16379:16379" ht="39" customHeight="1">
      <c r="B21" s="48">
        <v>1</v>
      </c>
      <c r="C21" s="89" t="s">
        <v>26</v>
      </c>
      <c r="D21" s="97"/>
      <c r="E21" s="97"/>
      <c r="F21" s="7"/>
      <c r="G21" s="7"/>
      <c r="H21" s="65"/>
    </row>
    <row r="22" spans="2:9 16379:16379" ht="39" customHeight="1">
      <c r="B22" s="49">
        <v>1.1000000000000001</v>
      </c>
      <c r="C22" s="50"/>
      <c r="D22" s="98" t="s">
        <v>27</v>
      </c>
      <c r="E22" s="98"/>
      <c r="F22" s="73">
        <v>142466059805</v>
      </c>
      <c r="G22" s="73">
        <v>141508222325</v>
      </c>
      <c r="H22" s="66"/>
      <c r="I22" s="63"/>
    </row>
    <row r="23" spans="2:9 16379:16379" ht="39" customHeight="1">
      <c r="B23" s="49">
        <v>1.2</v>
      </c>
      <c r="C23" s="50"/>
      <c r="D23" s="98" t="s">
        <v>28</v>
      </c>
      <c r="E23" s="98"/>
      <c r="F23" s="74"/>
      <c r="G23" s="74"/>
      <c r="H23" s="67"/>
    </row>
    <row r="24" spans="2:9 16379:16379" ht="39" customHeight="1">
      <c r="B24" s="49">
        <v>1.3</v>
      </c>
      <c r="C24" s="50"/>
      <c r="D24" s="98" t="s">
        <v>29</v>
      </c>
      <c r="E24" s="98"/>
      <c r="F24" s="72" t="s">
        <v>41</v>
      </c>
      <c r="G24" s="72">
        <v>11985.97</v>
      </c>
      <c r="H24" s="66"/>
      <c r="I24" s="63"/>
      <c r="XEY24" s="62"/>
    </row>
    <row r="25" spans="2:9 16379:16379" ht="39" customHeight="1">
      <c r="B25" s="48">
        <v>2</v>
      </c>
      <c r="C25" s="89" t="s">
        <v>30</v>
      </c>
      <c r="D25" s="90"/>
      <c r="E25" s="90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1325018445.3036001</v>
      </c>
      <c r="G27" s="84">
        <v>1305901636.1443999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9.3005902396487636E-3</v>
      </c>
      <c r="G28" s="70">
        <v>9.2284505782650097E-3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102" t="s">
        <v>36</v>
      </c>
      <c r="G30" s="102"/>
      <c r="H30" s="54"/>
    </row>
    <row r="31" spans="2:9 16379:16379" ht="15" customHeight="1">
      <c r="B31" s="99" t="s">
        <v>13</v>
      </c>
      <c r="C31" s="99"/>
      <c r="D31" s="99"/>
      <c r="E31" s="71"/>
      <c r="F31" s="103" t="s">
        <v>14</v>
      </c>
      <c r="G31" s="103"/>
      <c r="H31" s="55"/>
    </row>
    <row r="32" spans="2:9 16379:16379" ht="16.5">
      <c r="B32" s="100"/>
      <c r="C32" s="100"/>
      <c r="D32" s="100"/>
      <c r="E32" s="59"/>
      <c r="F32" s="101"/>
      <c r="G32" s="101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31:D31"/>
    <mergeCell ref="B32:D32"/>
    <mergeCell ref="F32:G32"/>
    <mergeCell ref="F30:G30"/>
    <mergeCell ref="F31:G31"/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3Kqs2Vp+8/M9rXpBvktgY2M71fRB/Mq7wVET3ZPpphQ=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cAP30hYJSMet/pUv4yxuJ4WBxnqVm01c/umoR8L2d9I=</DigestValue>
    </Reference>
  </SignedInfo>
  <SignatureValue>I0iHmxarjLDmLhuw2RZHcKpi83ZZQvLcjntEANBiFIIEnlC8138adMRop1bZElyd+S8yOBv1a51j
urmzgUk/DN9b5oHVuWkfmQNPXkmN0puYxZsdlmA5y5V1dsiK8By9VldyRFUsIWtXD2yiiDqaT8YP
0H5i2AHWNbFn/NRetSzt8dX+wlXXLFBISt4NMDtDgZoVQfBhc5GUw/7KgFWoovFbtJ7l57sblY6Z
Bt5otnA+8MpByZzkEs9Am9R8pfd7zZN2AC4Zik1iW7exDkREkd2aQ2L230PzDb5LlBdcW8oWYJbt
jXRCbq73UTx3CsWnlkdOFtI7cyPrVZyohVe3kg==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WkvSD6oKrE6VTIizbfcSatnSgf9bW+1mY0kMGmJX5gM=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Dtz26HjMP7iVDF4RnRW1a6C/BosK3fXYbk+Z7ncrPFo=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2026-10-22T07:05:35Z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2026-10-22T07:05:35Z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+eRnly99WR5Gp7Orpdqs0kijoMqiwvzSEy0N4619Ruw=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2nHZjIH7L0OgzccOhfpxuZCBthyNN89HiCI3JDnMVtM=</DigestValue>
    </Reference>
  </SignedInfo>
  <SignatureValue>4ZP3A02Hl0AFfpRNg8XImAB5XSuD+Ur+ICTUhrR7wi/b3/FiFtMw3CjNr4GDFbD5Fn7Udiz/0ndP
T6XcOkVLsiNvlTFSka2tk31cNvEaCJ9VOJ4DJnxowH/0JWcUYK8j9RZJbj3/ZoiSJoYPkIaSbxfE
ATUE+vq2eGCUqk965zyW60cMeep2ZNZW48ALDWeghkgGunBBT9DpeP7UjQryLY1+U9RDFiU04D+J
LvBSKsG5UysOfzFDS9o2RIypC6pVG8ZX5uSR73u/2At3ndap31gZa/ellApTTljRRzVWwIOGPP9u
MfyI4g98bisVMpoBuvGy7+sr+I0nP8lbyzDvnA==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WkvSD6oKrE6VTIizbfcSatnSgf9bW+1mY0kMGmJX5gM=</DigestValue>
      </Reference>
      <Reference URI="/xl/styles.xml?ContentType=application/vnd.openxmlformats-officedocument.spreadsheetml.styles+xml">
        <DigestMethod Algorithm="http://www.w3.org/2001/04/xmlenc#sha256"/>
        <DigestValue>kp7aXF9zujJ1t+xHtehpYr5cDQ86gP+CeP45ymurxNc=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Dtz26HjMP7iVDF4RnRW1a6C/BosK3fXYbk+Z7ncrPFo=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2026-10-22T09:23:27Z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2026-10-22T09:23:27Z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2026-10-22T04:22:28Z</dcterms:modified>
</cp:coreProperties>
</file>