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<sst xmlns="http://schemas.openxmlformats.org/spreadsheetml/2006/main" count="41" uniqueCount="41">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</sst>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86" t="s">
        <v>0</v>
      </c>
      <c r="C1" s="86"/>
      <c r="D1" s="86"/>
      <c r="E1" s="86"/>
      <c r="F1" s="86"/>
      <c r="G1" s="86"/>
      <c r="H1" s="18"/>
    </row>
    <row r="2" spans="2:8" ht="58.5" customHeight="1">
      <c r="B2" s="87" t="s">
        <v>16</v>
      </c>
      <c r="C2" s="87"/>
      <c r="D2" s="87"/>
      <c r="E2" s="87"/>
      <c r="F2" s="87"/>
      <c r="G2" s="87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88" t="s">
        <v>1</v>
      </c>
      <c r="C4" s="88"/>
      <c r="D4" s="88"/>
      <c r="E4" s="88"/>
      <c r="F4" s="88"/>
      <c r="G4" s="88"/>
    </row>
    <row r="5" spans="2:8" ht="17.25" customHeight="1">
      <c r="B5" s="85" t="s">
        <v>2</v>
      </c>
      <c r="C5" s="85"/>
      <c r="D5" s="85"/>
      <c r="E5" s="85"/>
      <c r="F5" s="85"/>
      <c r="G5" s="85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1" t="s">
        <v>20</v>
      </c>
      <c r="F11" s="91"/>
      <c r="G11" s="91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2" t="s">
        <v>35</v>
      </c>
      <c r="F12" s="92"/>
      <c r="G12" s="92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3" t="s">
        <v>24</v>
      </c>
      <c r="F13" s="93"/>
      <c r="G13" s="93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4" t="str">
        <f>+"Từ ngày "&amp;DAY(G20+1)&amp;"/"&amp;MONTH(G20+1)&amp;"/"&amp;YEAR(G20)&amp;" đến ngày "&amp;DAY(F20)&amp;"/"&amp;MONTH(F20)&amp;"/"&amp;YEAR(F20)</f>
        <v>Từ ngày 3/9/2026 đến ngày 3/9/2026</v>
      </c>
      <c r="F14" s="94"/>
      <c r="G14" s="94"/>
      <c r="H14" s="94"/>
    </row>
    <row r="15" spans="2:8" s="25" customFormat="1" ht="21" customHeight="1">
      <c r="B15" s="34"/>
      <c r="C15" s="34"/>
      <c r="D15" s="35" t="s">
        <v>21</v>
      </c>
      <c r="E15" s="94" t="str">
        <f>+"From "&amp;DAY(G20+1)&amp;"/"&amp;MONTH(G20+1)&amp;"/"&amp;YEAR(G20)&amp;" to "&amp;DAY(F20)&amp;"/"&amp;MONTH(F20)&amp;"/"&amp;YEAR(F20)</f>
        <v>From 3/9/2026 to 3/9/2026</v>
      </c>
      <c r="F15" s="94"/>
      <c r="G15" s="94"/>
      <c r="H15" s="94"/>
    </row>
    <row r="16" spans="2:8" s="25" customFormat="1" ht="22.5" customHeight="1">
      <c r="B16" s="34">
        <v>5</v>
      </c>
      <c r="C16" s="34"/>
      <c r="D16" s="39" t="s">
        <v>7</v>
      </c>
      <c r="E16" s="94">
        <f>F20+1</f>
        <v>46269</v>
      </c>
      <c r="F16" s="94"/>
      <c r="G16" s="94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46269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95" t="s">
        <v>10</v>
      </c>
      <c r="D19" s="96"/>
      <c r="E19" s="96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46268</v>
      </c>
      <c r="G20" s="47">
        <v>46267</v>
      </c>
      <c r="H20" s="64"/>
    </row>
    <row r="21" spans="2:9 16379:16379" ht="39" customHeight="1">
      <c r="B21" s="48">
        <v>1</v>
      </c>
      <c r="C21" s="89" t="s">
        <v>26</v>
      </c>
      <c r="D21" s="97"/>
      <c r="E21" s="97"/>
      <c r="F21" s="7"/>
      <c r="G21" s="7"/>
      <c r="H21" s="65"/>
    </row>
    <row r="22" spans="2:9 16379:16379" ht="39" customHeight="1">
      <c r="B22" s="49">
        <v>1.1000000000000001</v>
      </c>
      <c r="C22" s="50"/>
      <c r="D22" s="98" t="s">
        <v>27</v>
      </c>
      <c r="E22" s="98"/>
      <c r="F22" s="73">
        <v>157243906308</v>
      </c>
      <c r="G22" s="73">
        <v>157000648657</v>
      </c>
      <c r="H22" s="66"/>
      <c r="I22" s="63"/>
    </row>
    <row r="23" spans="2:9 16379:16379" ht="39" customHeight="1">
      <c r="B23" s="49">
        <v>1.2</v>
      </c>
      <c r="C23" s="50"/>
      <c r="D23" s="98" t="s">
        <v>28</v>
      </c>
      <c r="E23" s="98"/>
      <c r="F23" s="74"/>
      <c r="G23" s="74"/>
      <c r="H23" s="67"/>
    </row>
    <row r="24" spans="2:9 16379:16379" ht="39" customHeight="1">
      <c r="B24" s="49">
        <v>1.3</v>
      </c>
      <c r="C24" s="50"/>
      <c r="D24" s="98" t="s">
        <v>29</v>
      </c>
      <c r="E24" s="98"/>
      <c r="F24" s="72">
        <v>12631.37</v>
      </c>
      <c r="G24" s="72">
        <v>12615.34</v>
      </c>
      <c r="H24" s="66"/>
      <c r="I24" s="63"/>
      <c r="XEY24" s="62"/>
    </row>
    <row r="25" spans="2:9 16379:16379" ht="39" customHeight="1">
      <c r="B25" s="48">
        <v>2</v>
      </c>
      <c r="C25" s="89" t="s">
        <v>30</v>
      </c>
      <c r="D25" s="90"/>
      <c r="E25" s="90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1376219592.5524001</v>
      </c>
      <c r="G27" s="84">
        <v>1374473083.6568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8.752133070624328E-3</v>
      </c>
      <c r="G28" s="70">
        <v>8.7545694582422864E-3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102" t="s">
        <v>36</v>
      </c>
      <c r="G30" s="102"/>
      <c r="H30" s="54"/>
    </row>
    <row r="31" spans="2:9 16379:16379" ht="15" customHeight="1">
      <c r="B31" s="99" t="s">
        <v>13</v>
      </c>
      <c r="C31" s="99"/>
      <c r="D31" s="99"/>
      <c r="E31" s="71"/>
      <c r="F31" s="103" t="s">
        <v>14</v>
      </c>
      <c r="G31" s="103"/>
      <c r="H31" s="55"/>
    </row>
    <row r="32" spans="2:9 16379:16379" ht="16.5">
      <c r="B32" s="100"/>
      <c r="C32" s="100"/>
      <c r="D32" s="100"/>
      <c r="E32" s="59"/>
      <c r="F32" s="101"/>
      <c r="G32" s="101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31:D31"/>
    <mergeCell ref="B32:D32"/>
    <mergeCell ref="F32:G32"/>
    <mergeCell ref="F30:G30"/>
    <mergeCell ref="F31:G31"/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9/n/4I1eqxtyzz/nr44cXbWu1N96gPEFioiNk0MvVuM=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49x8pOGR1y7NeWPnre7Lkv3VtFqG9oMIm4h7tHVBXzQ=</DigestValue>
    </Reference>
  </SignedInfo>
  <SignatureValue>a+6Gb5SRAELHfL+5+icCU7pHvmXg34CbU2I8gzidcDqlCJMuP7wdmGF9DR66IoLqRyoYFdf8CKc6
iIV1uW2ZE8tFeGDrAa1J8UEPGM7q6Mq9DxaOngvYqsepDOzQx+1kzbCnLs66o8AaZyvHBWVXexc1
c64SZVgkMMq/JsXIwOeQatvFzR6kgZdB5ol1fWJvcNq9u5//3LCnwKBRk1Ajhu3wHgBghl0mVoKS
wfONczgoLUcVpe5WuzJcfn1YhDPKgTX9WAUAuqtGy4Cj1TERyJvNIB1sM4pwCW8L1BmU0/y37ssO
WPXzT1LmYvyDsC+D9ZQwCY8sphLoUq7geGLa6w==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Z6QFATpGSGqMKsxVhQXIhm5je0Ek6s8JnyUjERrBNoE=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xeqas+u9jKQDHJoz9F2nk9NGh+GSL4jY4pWqiei3bcA=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2026-09-04T04:20:23Z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2026-09-04T04:20:23Z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SpmIKbQNf6SVHNdSksEZN4JiWRIbBTU36mZ6cX5qGBc=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k7DAFBOKxlc1bLRFq9tvmS16GtzBkfPSRNGF26a4T2Y=</DigestValue>
    </Reference>
  </SignedInfo>
  <SignatureValue>C6YO17pPSIHSgf40StctcfsVqR/5P58x5a+rixRxEVHKgY7JSj2tX9sZTGMxvZnrA7e42csYdjUI
h3HN6WsGB3rDI5JOaZXd6fZR9UtOVoUUhGOJUlgKkNRO9uPDHwHxLlmgqpHr2t7zdOinDgJDpiZ5
n8wCf4JotPVmzQS3muZXnJ5dTGmfSR2717zjYrZM1Aenm+OXGrDiZKXNs3vjCsvmucOmusSHx76s
Y48BQpnkx/mDPUjHf93q76afrucAJxpQUcaOxwHvewXD8chdPIRhBGm5Pu1SaWH4YJ1HxZQNnIWQ
fMBbn3Fja7yiKXQj/tgUmgf1F1GoQ5MboFbS/w==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kp7aXF9zujJ1t+xHtehpYr5cDQ86gP+CeP45ymurxNc=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Z6QFATpGSGqMKsxVhQXIhm5je0Ek6s8JnyUjERrBNoE=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xeqas+u9jKQDHJoz9F2nk9NGh+GSL4jY4pWqiei3bcA=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2026-09-04T08:25:22Z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2026-09-04T03:57:44Z</dcterms:modified>
</cp:coreProperties>
</file>