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<sst xmlns="http://schemas.openxmlformats.org/spreadsheetml/2006/main" count="41" uniqueCount="41">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</sst>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9" xfId="1" applyFont="1" applyFill="1" applyBorder="1" applyAlignment="1">
      <alignment horizontal="left" vertical="center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F25" sqref="F25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12" t="s">
        <v>0</v>
      </c>
      <c r="C1" s="112"/>
      <c r="D1" s="112"/>
      <c r="E1" s="112"/>
      <c r="F1" s="112"/>
      <c r="G1" s="112"/>
      <c r="H1" s="4"/>
      <c r="I1" s="5"/>
      <c r="J1" s="6"/>
      <c r="K1" s="6"/>
      <c r="L1" s="6"/>
    </row>
    <row r="2" spans="2:12" ht="58.5" customHeight="1">
      <c r="B2" s="113" t="s">
        <v>16</v>
      </c>
      <c r="C2" s="113"/>
      <c r="D2" s="113"/>
      <c r="E2" s="113"/>
      <c r="F2" s="113"/>
      <c r="G2" s="113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14" t="s">
        <v>1</v>
      </c>
      <c r="C4" s="114"/>
      <c r="D4" s="114"/>
      <c r="E4" s="114"/>
      <c r="F4" s="114"/>
      <c r="G4" s="114"/>
    </row>
    <row r="5" spans="2:12" ht="17.25" customHeight="1">
      <c r="B5" s="109" t="s">
        <v>2</v>
      </c>
      <c r="C5" s="109"/>
      <c r="D5" s="109"/>
      <c r="E5" s="109"/>
      <c r="F5" s="109"/>
      <c r="G5" s="109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17" t="s">
        <v>29</v>
      </c>
      <c r="F11" s="117"/>
      <c r="G11" s="117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18" t="s">
        <v>33</v>
      </c>
      <c r="F12" s="118"/>
      <c r="G12" s="118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9" t="s">
        <v>32</v>
      </c>
      <c r="F13" s="119"/>
      <c r="G13" s="119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00" t="str">
        <f>+"Từ ngày "&amp;DAY(G20+1)&amp;"/"&amp;MONTH(G20+1)&amp;"/"&amp;YEAR(G20)&amp;" đến ngày "&amp;DAY(F20)&amp;"/"&amp;MONTH(F20)&amp;"/"&amp;YEAR(F20)</f>
        <v>Từ ngày 14/8/2026 đến ngày 16/8/2026</v>
      </c>
      <c r="F14" s="100"/>
      <c r="G14" s="100"/>
      <c r="H14" s="100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00" t="str">
        <f>+"From "&amp;DAY(G20+1)&amp;"/"&amp;MONTH(G20)&amp;"/"&amp;YEAR(G20)&amp;" to "&amp;DAY(F20)&amp;"/"&amp;MONTH(F20)&amp;"/"&amp;YEAR(F20)</f>
        <v>From 14/8/2026 to 16/8/2026</v>
      </c>
      <c r="F15" s="100"/>
      <c r="G15" s="100"/>
      <c r="H15" s="100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20">
        <f>F20+1</f>
        <v>46251</v>
      </c>
      <c r="F16" s="120"/>
      <c r="G16" s="120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46251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21" t="s">
        <v>10</v>
      </c>
      <c r="D19" s="122"/>
      <c r="E19" s="122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G20+1+2</f>
        <v>46250</v>
      </c>
      <c r="G20" s="91">
        <v>46247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15" t="s">
        <v>21</v>
      </c>
      <c r="D21" s="123"/>
      <c r="E21" s="123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01" t="s">
        <v>22</v>
      </c>
      <c r="E22" s="101"/>
      <c r="F22" s="92">
        <v>131448134136</v>
      </c>
      <c r="G22" s="92">
        <v>131888011207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01" t="s">
        <v>23</v>
      </c>
      <c r="E23" s="101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01" t="s">
        <v>24</v>
      </c>
      <c r="E24" s="102"/>
      <c r="F24" s="96">
        <v>12757.16</v>
      </c>
      <c r="G24" s="96">
        <v>12805.42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15" t="s">
        <v>25</v>
      </c>
      <c r="D25" s="116"/>
      <c r="E25" s="116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35637.1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454628186.63599998</v>
      </c>
      <c r="G27" s="92">
        <v>456348033.08199996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3.4586127039705917E-3</v>
      </c>
      <c r="G28" s="95">
        <v>3.4601176324188833E-3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10" t="s">
        <v>37</v>
      </c>
      <c r="G30" s="110"/>
      <c r="H30" s="24"/>
      <c r="I30" s="25"/>
      <c r="J30" s="37"/>
      <c r="K30" s="33"/>
      <c r="L30" s="33"/>
    </row>
    <row r="31" spans="2:12 16381:16381" ht="14.25" customHeight="1">
      <c r="B31" s="105" t="s">
        <v>13</v>
      </c>
      <c r="C31" s="105"/>
      <c r="D31" s="105"/>
      <c r="E31" s="72"/>
      <c r="F31" s="111" t="s">
        <v>14</v>
      </c>
      <c r="G31" s="111"/>
      <c r="H31" s="24"/>
      <c r="I31" s="25"/>
      <c r="J31" s="33"/>
      <c r="K31" s="34"/>
      <c r="L31" s="34"/>
    </row>
    <row r="32" spans="2:12 16381:16381" ht="15.75">
      <c r="B32" s="106"/>
      <c r="C32" s="106"/>
      <c r="D32" s="106"/>
      <c r="E32" s="73"/>
      <c r="F32" s="107"/>
      <c r="G32" s="107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04"/>
      <c r="K34" s="104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03"/>
      <c r="K35" s="103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08" t="s">
        <v>39</v>
      </c>
      <c r="G40" s="108"/>
      <c r="H40" s="108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04"/>
      <c r="J58" s="104"/>
    </row>
    <row r="59" spans="8:10" ht="15.75">
      <c r="H59" s="7"/>
      <c r="I59" s="103"/>
      <c r="J59" s="103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jwyG9TFi4Qc2CrnmmFxmg3WDygbfMESy0k+woYOcvQg=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BYxp85BurARvgPvJ52dDLuKu69+/ogU4LXsG4X+BhqQ=</DigestValue>
    </Reference>
  </SignedInfo>
  <SignatureValue>XTuiErOxPlAUa/VGR8F4bxH28KLy1ydp1+sRsAJXu+rHfuGcFtXcSUCfuLtN3XuX1FiiN+1eaEbS
ZuSE7NNfxHl4Fj0E013SqrXIY/QTaAntoMpK2pnXC/SFBiUCKhlYM8GU5cr8yHokBf5hEoV58jLl
yJ44GiDYavPQeanBcZIbc/Hszw+2Sq/eXnfw1igYx4upuTMGyRVwmPTza0FxS4oTwzAAQ/z7giST
juJ6z7iuLM2c8dJ80aLWzASPX+pFRXj0tmBokA1WMwU5Oiuq3l3/AwMvKP7HR4hW9INGbxbBClJ6
94dtx4roKDiiDQMPOM9lFL/IC3YUdU8mGufwYQ==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o/7frpDVsTzeM2mQTc9ICMEAV5NGjuZRgclR2BF5jlc=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2026-08-17T04:18:40Z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2026-08-17T04:18:40Z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UYSaUisi+AHDXU6tiDwYdTjOBKuQgIrCcVCiilUKrEA=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YwyOPhtlBaJcmqCRVgBjkGkd4u2sKVFLKZOVuDH2wKQ=</DigestValue>
    </Reference>
  </SignedInfo>
  <SignatureValue>vjKJH2y6ThKkhrUXx06ZuDm6XPkMwQ/J+szFxOzYwQPkHyv0ZDDDeLeDAv5+bQU5u587Ng09rF86
sK6mXkHY9IpA8+edsGmSKx5y2YDdzkzDLM9gLauWveJoIjek3k+ILW4DbHcLZ50aqglEy1pdo8fM
jn5Z8GBqGZOOxv31Ku9B1USEuNU9tub42y4pwZOria3G3PRFCjI58JCoRPhlLwwn8+tPUuwnT90R
q04Hxbp3iPk5plawyq4IrQ51sTqxvopXoX4QBTGrSEESwfpnhfmeJoVrMu3bM/p6xpIKsmN6Ay46
cMkCKtwSauxN6GcEwoswJPWmdKuVjlYXgCBknw==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o/7frpDVsTzeM2mQTc9ICMEAV5NGjuZRgclR2BF5jlc=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2026-08-17T10:57:16Z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2026-08-17T10:57:16Z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2026-08-17T04:01:02Z</dcterms:modified>
</cp:coreProperties>
</file>