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<sst xmlns="http://schemas.openxmlformats.org/spreadsheetml/2006/main" count="41" uniqueCount="41">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</sst>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7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7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167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9" fontId="6" fillId="0" borderId="0" applyFont="0" applyFill="0" applyBorder="0" applyAlignment="0" applyProtection="0"/>
    <xf numFmtId="169" fontId="65" fillId="0" borderId="0" applyFont="0" applyFill="0" applyBorder="0" applyAlignment="0" applyProtection="0"/>
    <xf numFmtId="16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9" fontId="6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9" fontId="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9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G24" sqref="G24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18"/>
    </row>
    <row r="2" spans="2:8" ht="58.5" customHeight="1">
      <c r="B2" s="87" t="s">
        <v>16</v>
      </c>
      <c r="C2" s="87"/>
      <c r="D2" s="87"/>
      <c r="E2" s="87"/>
      <c r="F2" s="87"/>
      <c r="G2" s="87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1" t="s">
        <v>20</v>
      </c>
      <c r="F11" s="91"/>
      <c r="G11" s="91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2" t="s">
        <v>35</v>
      </c>
      <c r="F12" s="92"/>
      <c r="G12" s="92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3" t="s">
        <v>24</v>
      </c>
      <c r="F13" s="93"/>
      <c r="G13" s="93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4" t="str">
        <f>+"Từ ngày "&amp;DAY(G20+1)&amp;"/"&amp;MONTH(G20+1)&amp;"/"&amp;YEAR(G20)&amp;" đến ngày "&amp;DAY(F20)&amp;"/"&amp;MONTH(F20)&amp;"/"&amp;YEAR(F20)</f>
        <v>Từ ngày 16/7/2026 đến ngày 16/7/2026</v>
      </c>
      <c r="F14" s="94"/>
      <c r="G14" s="94"/>
      <c r="H14" s="94"/>
    </row>
    <row r="15" spans="2:8" s="25" customFormat="1" ht="21" customHeight="1">
      <c r="B15" s="34"/>
      <c r="C15" s="34"/>
      <c r="D15" s="35" t="s">
        <v>21</v>
      </c>
      <c r="E15" s="94" t="str">
        <f>+"From "&amp;DAY(G20+1)&amp;"/"&amp;MONTH(G20+1)&amp;"/"&amp;YEAR(G20)&amp;" to "&amp;DAY(F20)&amp;"/"&amp;MONTH(F20)&amp;"/"&amp;YEAR(F20)</f>
        <v>From 16/7/2026 to 16/7/2026</v>
      </c>
      <c r="F15" s="94"/>
      <c r="G15" s="94"/>
      <c r="H15" s="94"/>
    </row>
    <row r="16" spans="2:8" s="25" customFormat="1" ht="22.5" customHeight="1">
      <c r="B16" s="34">
        <v>5</v>
      </c>
      <c r="C16" s="34"/>
      <c r="D16" s="39" t="s">
        <v>7</v>
      </c>
      <c r="E16" s="94">
        <f>F20+1</f>
        <v>46220</v>
      </c>
      <c r="F16" s="94"/>
      <c r="G16" s="94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46220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95" t="s">
        <v>10</v>
      </c>
      <c r="D19" s="96"/>
      <c r="E19" s="96"/>
      <c r="F19" s="43" t="s">
        <v>11</v>
      </c>
      <c r="G19" s="43" t="s">
        <v>40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46219</v>
      </c>
      <c r="G20" s="47">
        <v>46218</v>
      </c>
      <c r="H20" s="64"/>
    </row>
    <row r="21" spans="2:9 16379:16379" ht="39" customHeight="1">
      <c r="B21" s="48">
        <v>1</v>
      </c>
      <c r="C21" s="89" t="s">
        <v>26</v>
      </c>
      <c r="D21" s="97"/>
      <c r="E21" s="97"/>
      <c r="F21" s="7"/>
      <c r="G21" s="7"/>
      <c r="H21" s="65"/>
    </row>
    <row r="22" spans="2:9 16379:16379" ht="39" customHeight="1">
      <c r="B22" s="49">
        <v>1.1000000000000001</v>
      </c>
      <c r="C22" s="50"/>
      <c r="D22" s="98" t="s">
        <v>27</v>
      </c>
      <c r="E22" s="98"/>
      <c r="F22" s="74">
        <v>160556436716</v>
      </c>
      <c r="G22" s="74">
        <v>159692343276</v>
      </c>
      <c r="H22" s="66"/>
      <c r="I22" s="63"/>
    </row>
    <row r="23" spans="2:9 16379:16379" ht="39" customHeight="1">
      <c r="B23" s="49">
        <v>1.2</v>
      </c>
      <c r="C23" s="50"/>
      <c r="D23" s="98" t="s">
        <v>28</v>
      </c>
      <c r="E23" s="98"/>
      <c r="F23" s="75"/>
      <c r="G23" s="75"/>
      <c r="H23" s="67"/>
    </row>
    <row r="24" spans="2:9 16379:16379" ht="39" customHeight="1">
      <c r="B24" s="49">
        <v>1.3</v>
      </c>
      <c r="C24" s="50"/>
      <c r="D24" s="98" t="s">
        <v>29</v>
      </c>
      <c r="E24" s="98"/>
      <c r="F24" s="72">
        <v>12493.27</v>
      </c>
      <c r="G24" s="72">
        <v>12410.47</v>
      </c>
      <c r="H24" s="66"/>
      <c r="I24" s="63"/>
      <c r="XEY24" s="62"/>
    </row>
    <row r="25" spans="2:9 16379:16379" ht="39" customHeight="1">
      <c r="B25" s="48">
        <v>2</v>
      </c>
      <c r="C25" s="89" t="s">
        <v>30</v>
      </c>
      <c r="D25" s="90"/>
      <c r="E25" s="90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108705.14</v>
      </c>
      <c r="G26" s="76">
        <v>108705.14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1358082664.4078</v>
      </c>
      <c r="G27" s="73">
        <v>1349081878.8158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8.4585999302540724E-3</v>
      </c>
      <c r="G28" s="70">
        <v>8.4480060292192617E-3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102" t="s">
        <v>36</v>
      </c>
      <c r="G30" s="102"/>
      <c r="H30" s="54"/>
    </row>
    <row r="31" spans="2:9 16379:16379" ht="15" customHeight="1">
      <c r="B31" s="99" t="s">
        <v>13</v>
      </c>
      <c r="C31" s="99"/>
      <c r="D31" s="99"/>
      <c r="E31" s="71"/>
      <c r="F31" s="103" t="s">
        <v>14</v>
      </c>
      <c r="G31" s="103"/>
      <c r="H31" s="55"/>
    </row>
    <row r="32" spans="2:9 16379:16379" ht="16.5">
      <c r="B32" s="100"/>
      <c r="C32" s="100"/>
      <c r="D32" s="100"/>
      <c r="E32" s="59"/>
      <c r="F32" s="101"/>
      <c r="G32" s="101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31:D31"/>
    <mergeCell ref="B32:D32"/>
    <mergeCell ref="F32:G32"/>
    <mergeCell ref="F30:G30"/>
    <mergeCell ref="F31:G31"/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tRiBqtwuU3Vz762Rj0cAx0u/w9Gmvh69epCNYOnnAuE=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TjsrflsNwm8KeAjYc3E2QdzFGaQAcsN8FFSrbK0MCLc=</DigestValue>
    </Reference>
  </SignedInfo>
  <SignatureValue>nriwi/DAy3xCig/7kRTZvVGY+3wtcoXAldOrSQhdppIoH6V4YdnaUlxxuK0d1q54j7M8t6CSrfxG
L4nxuwQxERwo5Y51NYExdaGpCiH1LyxC4/7OWYxmnWHbhzJzwda4acdPtWvrNagjRuE7OO8yGGqp
S1x7JN3GUf1s2THUrZClVa7ctn3dtr5G2Ysz9o0lkjpq/tNwodyWe+88UIhdWhkOy/ucj7wnwRnh
IrrgpuQHm6d+zoBsptpnCuGeO/ZjP+cTuN1hKjWnQUtgJxJy9/1vSbUX3ubINqi28/E70DrglS5h
kxBdBeJbFOb0rXlELgXKBlDIKf31gkkFqAW3QA==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dywXQBIOMtTf0onvXO4NGxnQL0cK6YpqpO7c7NKV0Z4=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hIyhK+fsdnkuknyflMjo5ZCp8wZ8EENysblmelImky4=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2026-07-17T07:25:21Z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2026-07-17T07:25:21Z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lVhDXx31Zh+6/Y853GmWMkcdDhSoE6aGUsS6RBXUQC4=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5LZC0cVQYwPR8VNQqVQdUngbfcRsO3pdOwHMudQgf4w=</DigestValue>
    </Reference>
  </SignedInfo>
  <SignatureValue>DhHSNfiLe+MWVjgtxkBJ8kceGd7FFgCAhzSHGxzzCbAjYXvPwlVypGgxkACBAKi0jq1dchaBk7uW
twL5Z3HF8etPncKo5L493ozoBcE/nI/J2+LLKzxmz/VcjqEiets8DIIdA4yka2EsGMTmH/WRYdCa
Yn4QHH32eolnOTG2VQ4wuZF1UQrUhH4jDZOPzarpVqS0xnslH6OZip33ZXYVJtvGZjkN0fnE7Ry8
7M1g/yejuPjT2RvtzOubg3a38UsO2/bYCni0pgJWhh9H4n+FB2JBN6oxP2y83ggWiFA7tlZEqSuF
9zoRVkAvJsaI1Cx2qEztCJaVfg6QhDByIztd1w==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dywXQBIOMtTf0onvXO4NGxnQL0cK6YpqpO7c7NKV0Z4=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hIyhK+fsdnkuknyflMjo5ZCp8wZ8EENysblmelImky4=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2026-07-17T10:27:36Z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2026-07-17T10:27:36Z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2026-07-17T01:56:04Z</dcterms:modified>
</cp:coreProperties>
</file>