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<sst xmlns="http://schemas.openxmlformats.org/spreadsheetml/2006/main" count="41" uniqueCount="41">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</sst>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68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C18" zoomScaleNormal="100" zoomScaleSheetLayoutView="100" workbookViewId="0">
      <selection activeCell="F25" sqref="F25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2" t="s">
        <v>0</v>
      </c>
      <c r="C1" s="112"/>
      <c r="D1" s="112"/>
      <c r="E1" s="112"/>
      <c r="F1" s="112"/>
      <c r="G1" s="112"/>
      <c r="H1" s="4"/>
      <c r="I1" s="5"/>
      <c r="J1" s="6"/>
      <c r="K1" s="6"/>
      <c r="L1" s="6"/>
    </row>
    <row r="2" spans="2:12" ht="58.5" customHeight="1">
      <c r="B2" s="113" t="s">
        <v>16</v>
      </c>
      <c r="C2" s="113"/>
      <c r="D2" s="113"/>
      <c r="E2" s="113"/>
      <c r="F2" s="113"/>
      <c r="G2" s="113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4" t="s">
        <v>1</v>
      </c>
      <c r="C4" s="114"/>
      <c r="D4" s="114"/>
      <c r="E4" s="114"/>
      <c r="F4" s="114"/>
      <c r="G4" s="114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17" t="s">
        <v>29</v>
      </c>
      <c r="F11" s="117"/>
      <c r="G11" s="117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18" t="s">
        <v>33</v>
      </c>
      <c r="F12" s="118"/>
      <c r="G12" s="118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9" t="s">
        <v>32</v>
      </c>
      <c r="F13" s="119"/>
      <c r="G13" s="119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00" t="str">
        <f>+"Từ ngày "&amp;DAY(G20+1)&amp;"/"&amp;MONTH(G20+1)&amp;"/"&amp;YEAR(G20)&amp;" đến ngày "&amp;DAY(F20)&amp;"/"&amp;MONTH(F20)&amp;"/"&amp;YEAR(F20)</f>
        <v>Từ ngày 11/6/2026 đến ngày 11/6/2026</v>
      </c>
      <c r="F14" s="100"/>
      <c r="G14" s="100"/>
      <c r="H14" s="10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00" t="str">
        <f>+"From "&amp;DAY(G20+1)&amp;"/"&amp;MONTH(F20)&amp;"/"&amp;YEAR(G20)&amp;" to "&amp;DAY(F20)&amp;"/"&amp;MONTH(F20)&amp;"/"&amp;YEAR(F20)</f>
        <v>From 11/6/2026 to 11/6/2026</v>
      </c>
      <c r="F15" s="100"/>
      <c r="G15" s="100"/>
      <c r="H15" s="100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20">
        <f>F20+1</f>
        <v>46185</v>
      </c>
      <c r="F16" s="120"/>
      <c r="G16" s="120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46185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21" t="s">
        <v>10</v>
      </c>
      <c r="D19" s="122"/>
      <c r="E19" s="122"/>
      <c r="F19" s="87" t="s">
        <v>11</v>
      </c>
      <c r="G19" s="87" t="s">
        <v>40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46184</v>
      </c>
      <c r="G20" s="91">
        <v>46183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5" t="s">
        <v>21</v>
      </c>
      <c r="D21" s="123"/>
      <c r="E21" s="123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01" t="s">
        <v>22</v>
      </c>
      <c r="E22" s="101"/>
      <c r="F22" s="92">
        <v>145167325647</v>
      </c>
      <c r="G22" s="92">
        <v>146181025983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01" t="s">
        <v>23</v>
      </c>
      <c r="E23" s="101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01" t="s">
        <v>24</v>
      </c>
      <c r="E24" s="102"/>
      <c r="F24" s="96">
        <v>13976.92</v>
      </c>
      <c r="G24" s="96">
        <v>13982.98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5" t="s">
        <v>25</v>
      </c>
      <c r="D25" s="116"/>
      <c r="E25" s="116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34790.81</v>
      </c>
      <c r="G26" s="96">
        <v>34790.81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486268368.10519999</v>
      </c>
      <c r="G27" s="92">
        <v>486479200.41379994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3.3497094882607914E-3</v>
      </c>
      <c r="G28" s="95">
        <v>3.3279230128701836E-3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10" t="s">
        <v>37</v>
      </c>
      <c r="G30" s="110"/>
      <c r="H30" s="24"/>
      <c r="I30" s="25"/>
      <c r="J30" s="37"/>
      <c r="K30" s="33"/>
      <c r="L30" s="33"/>
    </row>
    <row r="31" spans="2:12 16381:16381" ht="14.25" customHeight="1">
      <c r="B31" s="105" t="s">
        <v>13</v>
      </c>
      <c r="C31" s="105"/>
      <c r="D31" s="105"/>
      <c r="E31" s="72"/>
      <c r="F31" s="111" t="s">
        <v>14</v>
      </c>
      <c r="G31" s="111"/>
      <c r="H31" s="24"/>
      <c r="I31" s="25"/>
      <c r="J31" s="33"/>
      <c r="K31" s="34"/>
      <c r="L31" s="34"/>
    </row>
    <row r="32" spans="2:12 16381:16381" ht="15.75">
      <c r="B32" s="106"/>
      <c r="C32" s="106"/>
      <c r="D32" s="106"/>
      <c r="E32" s="73"/>
      <c r="F32" s="107"/>
      <c r="G32" s="107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4"/>
      <c r="K34" s="104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3"/>
      <c r="K35" s="103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08" t="s">
        <v>39</v>
      </c>
      <c r="G40" s="108"/>
      <c r="H40" s="108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aX/6xKMHsWgcw4ue9aYu4RmYlgpzpQSf0YuopDo7eWw=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fnlO0Fwj+DXrF+sNs6AgojpEMzQYAsa0NNXWUfsecvg=</DigestValue>
    </Reference>
  </SignedInfo>
  <SignatureValue>GclGE/bgEgJWWkXdEFUAv0QSwceKAuuytXnPhYP9RfV9QZ/O6upaixvzuO2ms+98PjEI8VXlN01E
68OqTg2f9oOjMXYvimTxcLZdpXWFfrBv5qwK1O6qfUVk4NlUdx22s69/9pUDIJ8OijdYnYmfIkP3
G3z4CUwYyy1mOzC0t+imG/xI6WiMHcKK0jUTKzB6nQ4JhE0HsewU+izw+oCT7etypoI+sl/cTp0O
42CC8pMQkaJyKaXY/2Th/g0G5DfNpfYIY0uTf7s7G8VicqNhW5RQ6u0z4APDUdMJKXfTsQ/PV8WS
shTHIijkZlzS09HHzae4xE6B4vk27x87h4HJvg==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6gful3k3JNkIV9HkWWP44hzHRVK83FsosnMnrv+/Qko=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3BkzZpnIYTe2WOSuPzWMheVRwoTXrSIOQFGBd2ABoIM=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NL+yqn89+S2sw5eazxd5NpxR8Pgccg6Rf9qs22ZVcD8=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2026-06-11T10:56:28Z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2026-06-11T10:56:28Z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4mxFD3Q7qMAzLouYk0PL4VycYEo0kfaimEhzluYNWGw=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Jg2tRZ+dqjy3mxkMKzbk8/b/dRtpBb/Xag/1RsBKNSk=</DigestValue>
    </Reference>
  </SignedInfo>
  <SignatureValue>efYOqyEg7HT46doKVD9eWwnTipWxh75Qkjl/1eFCdJlkJlZb9Vm+V1/8wgsDUMIesZSfy6HGjhS/
YETaUK4L0BqD07xHL/PHTlDDGKHzveYXwHE/vtqX72aggdLZ4bDp/mM6nMt/Uec6QK40SLE/Yjse
wfd9lGd3Uw9B8n5s9bj7VPqIwl+zzn6bNM5Nd1N4txUKDWDzLXkn2HnMIYZ+uvc5rF7B05tsRF6B
0xLN7OEmQ/+MxMxmjEndg5VTOhWh9rxcjtNkx995ddBGAfVQ9PWb5t8Yyci8Lnrs8IYM0pdt6cJC
KxIa5fpAtLXlVu8dKhIRNUFgCd8uLYTN5esFPA==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6gful3k3JNkIV9HkWWP44hzHRVK83FsosnMnrv+/Qko=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3BkzZpnIYTe2WOSuPzWMheVRwoTXrSIOQFGBd2ABoIM=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NL+yqn89+S2sw5eazxd5NpxR8Pgccg6Rf9qs22ZVcD8=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2026-06-12T08:43:37Z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2026-06-12T08:43:37Z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2026-06-11T10:48:19Z</dcterms:modified>
</cp:coreProperties>
</file>