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FUETCC50 - QUY ETF TECHCOM CAPITAL VNX50 - 24758374 - BIDB500999\10. BAO CAO\BAO CAO TUAN\2026.06.22\"/>
    </mc:Choice>
  </mc:AlternateContent>
  <bookViews>
    <workbookView xWindow="0" yWindow="0" windowWidth="28800" windowHeight="109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<sst xmlns="http://schemas.openxmlformats.org/spreadsheetml/2006/main" count="204" uniqueCount="121">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</sst>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4" fontId="15" fillId="3" borderId="4"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5" xfId="0" applyNumberFormat="1" applyFont="1" applyFill="1" applyBorder="1" applyAlignment="1" applyProtection="1">
      <alignment horizontal="center" vertical="top"/>
    </xf>
    <xf numFmtId="0" fontId="15" fillId="3" borderId="6" xfId="0" applyNumberFormat="1" applyFont="1" applyFill="1" applyBorder="1" applyAlignment="1" applyProtection="1">
      <alignment horizontal="left" vertical="top" wrapText="1"/>
    </xf>
    <xf numFmtId="164" fontId="15" fillId="3" borderId="6"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6"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7" fontId="14" fillId="3" borderId="3"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47" t="s">
        <v>116</v>
      </c>
      <c r="B1" s="48"/>
      <c r="C1" s="48"/>
      <c r="D1" s="48"/>
    </row>
    <row r="2" spans="1:4" ht="15" customHeight="1" x14ac:dyDescent="0.25">
      <c r="A2" s="1"/>
      <c r="B2" s="1"/>
      <c r="C2" s="2" t="s">
        <v>0</v>
      </c>
      <c r="D2" s="1"/>
    </row>
    <row r="3" spans="1:4" ht="15" customHeight="1" x14ac:dyDescent="0.25">
      <c r="A3" s="1" t="s">
        <v>1</v>
      </c>
      <c r="B3" s="1" t="s">
        <v>1</v>
      </c>
      <c r="C3" s="2" t="s">
        <v>2</v>
      </c>
      <c r="D3" s="12">
        <v>46189</v>
      </c>
    </row>
    <row r="4" spans="1:4" ht="15" customHeight="1" x14ac:dyDescent="0.25">
      <c r="A4" s="1" t="s">
        <v>1</v>
      </c>
      <c r="B4" s="1" t="s">
        <v>1</v>
      </c>
      <c r="C4" s="2" t="s">
        <v>3</v>
      </c>
      <c r="D4" s="12">
        <f>D3+6</f>
        <v>46195</v>
      </c>
    </row>
    <row r="5" spans="1:4" ht="15" customHeight="1" x14ac:dyDescent="0.25">
      <c r="A5" s="1" t="s">
        <v>1</v>
      </c>
      <c r="B5" s="1" t="s">
        <v>1</v>
      </c>
      <c r="C5" s="1" t="s">
        <v>1</v>
      </c>
      <c r="D5" s="1" t="s">
        <v>1</v>
      </c>
    </row>
    <row r="6" spans="1:4" ht="15" customHeight="1" x14ac:dyDescent="0.25">
      <c r="A6" s="43" t="s">
        <v>120</v>
      </c>
      <c r="B6" s="44"/>
      <c r="C6" s="44"/>
      <c r="D6" s="44"/>
    </row>
    <row r="7" spans="1:4" ht="15" customHeight="1" x14ac:dyDescent="0.25">
      <c r="A7" s="44" t="s">
        <v>118</v>
      </c>
      <c r="B7" s="44"/>
      <c r="C7" s="44"/>
      <c r="D7" s="44"/>
    </row>
    <row r="8" spans="1:4" ht="15" customHeight="1" x14ac:dyDescent="0.25">
      <c r="A8" s="43" t="s">
        <v>119</v>
      </c>
      <c r="B8" s="44" t="s">
        <v>4</v>
      </c>
      <c r="C8" s="44" t="s">
        <v>4</v>
      </c>
      <c r="D8" s="44"/>
    </row>
    <row r="9" spans="1:4" ht="15" customHeight="1" x14ac:dyDescent="0.25">
      <c r="A9" s="49" t="s">
        <v>117</v>
      </c>
      <c r="B9" s="50"/>
      <c r="C9" s="37">
        <f>D4</f>
        <v>46195</v>
      </c>
      <c r="D9" s="36"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30"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45" t="s">
        <v>22</v>
      </c>
      <c r="C24" s="45"/>
      <c r="D24" s="8" t="s">
        <v>23</v>
      </c>
    </row>
    <row r="25" spans="1:4" ht="15" customHeight="1" x14ac:dyDescent="0.25">
      <c r="A25" s="1" t="s">
        <v>1</v>
      </c>
      <c r="B25" s="45" t="s">
        <v>24</v>
      </c>
      <c r="C25" s="45"/>
      <c r="D25" s="8" t="s">
        <v>25</v>
      </c>
    </row>
    <row r="26" spans="1:4" ht="15" customHeight="1" x14ac:dyDescent="0.25">
      <c r="A26" s="1" t="s">
        <v>1</v>
      </c>
      <c r="B26" s="46" t="s">
        <v>26</v>
      </c>
      <c r="C26" s="46"/>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B44" sqref="B44"/>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1" t="s">
        <v>48</v>
      </c>
      <c r="D2" s="17"/>
      <c r="E2" s="21"/>
    </row>
    <row r="3" spans="1:10" ht="15.75" x14ac:dyDescent="0.2">
      <c r="A3" s="15" t="s">
        <v>49</v>
      </c>
      <c r="B3" s="16" t="s">
        <v>93</v>
      </c>
      <c r="C3" s="31" t="s">
        <v>50</v>
      </c>
      <c r="D3" s="17"/>
      <c r="E3" s="21"/>
    </row>
    <row r="4" spans="1:10" ht="15.75" x14ac:dyDescent="0.2">
      <c r="A4" s="18" t="s">
        <v>1</v>
      </c>
      <c r="B4" s="19" t="s">
        <v>106</v>
      </c>
      <c r="C4" s="32" t="s">
        <v>51</v>
      </c>
      <c r="D4" s="20">
        <v>96502390095</v>
      </c>
      <c r="E4" s="20">
        <v>95315608481</v>
      </c>
      <c r="F4" s="39"/>
      <c r="G4" s="38"/>
      <c r="H4" s="39"/>
      <c r="I4" s="39"/>
      <c r="J4" s="39"/>
    </row>
    <row r="5" spans="1:10" ht="15.75" x14ac:dyDescent="0.2">
      <c r="A5" s="18" t="s">
        <v>1</v>
      </c>
      <c r="B5" s="19" t="s">
        <v>107</v>
      </c>
      <c r="C5" s="32" t="s">
        <v>52</v>
      </c>
      <c r="D5" s="20">
        <v>1462157425</v>
      </c>
      <c r="E5" s="20">
        <v>1444175886</v>
      </c>
      <c r="F5" s="39"/>
      <c r="G5" s="38"/>
      <c r="H5" s="39"/>
      <c r="I5" s="39"/>
      <c r="J5" s="39"/>
    </row>
    <row r="6" spans="1:10" ht="15.75" x14ac:dyDescent="0.2">
      <c r="A6" s="18" t="s">
        <v>1</v>
      </c>
      <c r="B6" s="19" t="s">
        <v>108</v>
      </c>
      <c r="C6" s="32" t="s">
        <v>53</v>
      </c>
      <c r="D6" s="41">
        <v>14621.57425</v>
      </c>
      <c r="E6" s="41">
        <v>14441.75886</v>
      </c>
      <c r="F6" s="39"/>
      <c r="G6" s="38"/>
      <c r="H6" s="39"/>
      <c r="I6" s="39"/>
      <c r="J6" s="39"/>
    </row>
    <row r="7" spans="1:10" ht="15.75" x14ac:dyDescent="0.2">
      <c r="A7" s="15" t="s">
        <v>54</v>
      </c>
      <c r="B7" s="16" t="s">
        <v>100</v>
      </c>
      <c r="C7" s="31" t="s">
        <v>55</v>
      </c>
      <c r="D7" s="17"/>
      <c r="E7" s="17"/>
      <c r="F7" s="39"/>
      <c r="G7" s="38"/>
      <c r="H7" s="39"/>
      <c r="I7" s="39"/>
      <c r="J7" s="39"/>
    </row>
    <row r="8" spans="1:10" ht="15.75" x14ac:dyDescent="0.2">
      <c r="A8" s="18" t="s">
        <v>1</v>
      </c>
      <c r="B8" s="19" t="s">
        <v>106</v>
      </c>
      <c r="C8" s="32" t="s">
        <v>56</v>
      </c>
      <c r="D8" s="20">
        <v>98074378905</v>
      </c>
      <c r="E8" s="20">
        <v>96502390095</v>
      </c>
      <c r="F8" s="39"/>
      <c r="G8" s="38"/>
      <c r="H8" s="39"/>
      <c r="I8" s="39"/>
      <c r="J8" s="39"/>
    </row>
    <row r="9" spans="1:10" ht="15.75" x14ac:dyDescent="0.2">
      <c r="A9" s="18" t="s">
        <v>1</v>
      </c>
      <c r="B9" s="19" t="s">
        <v>107</v>
      </c>
      <c r="C9" s="32" t="s">
        <v>57</v>
      </c>
      <c r="D9" s="20">
        <v>1485975437</v>
      </c>
      <c r="E9" s="20">
        <v>1462157425</v>
      </c>
      <c r="F9" s="39"/>
      <c r="G9" s="38"/>
      <c r="H9" s="39"/>
      <c r="I9" s="39"/>
      <c r="J9" s="39"/>
    </row>
    <row r="10" spans="1:10" ht="15.75" x14ac:dyDescent="0.2">
      <c r="A10" s="18" t="s">
        <v>1</v>
      </c>
      <c r="B10" s="19" t="s">
        <v>108</v>
      </c>
      <c r="C10" s="32" t="s">
        <v>58</v>
      </c>
      <c r="D10" s="41">
        <v>14859.754370000001</v>
      </c>
      <c r="E10" s="41">
        <v>14621.57425</v>
      </c>
      <c r="F10" s="39"/>
      <c r="G10" s="38"/>
      <c r="H10" s="39"/>
      <c r="I10" s="39"/>
      <c r="J10" s="39"/>
    </row>
    <row r="11" spans="1:10" ht="31.5" x14ac:dyDescent="0.2">
      <c r="A11" s="15" t="s">
        <v>59</v>
      </c>
      <c r="B11" s="16" t="s">
        <v>109</v>
      </c>
      <c r="C11" s="31" t="s">
        <v>60</v>
      </c>
      <c r="D11" s="40">
        <v>1571988810</v>
      </c>
      <c r="E11" s="40">
        <v>1186781614</v>
      </c>
      <c r="F11" s="39"/>
      <c r="G11" s="38"/>
      <c r="H11" s="39"/>
      <c r="I11" s="39"/>
      <c r="J11" s="39"/>
    </row>
    <row r="12" spans="1:10" ht="31.5" x14ac:dyDescent="0.2">
      <c r="A12" s="18" t="s">
        <v>1</v>
      </c>
      <c r="B12" s="19" t="s">
        <v>110</v>
      </c>
      <c r="C12" s="32" t="s">
        <v>61</v>
      </c>
      <c r="D12" s="20">
        <v>1571988810</v>
      </c>
      <c r="E12" s="20">
        <v>1186781614</v>
      </c>
      <c r="F12" s="39"/>
      <c r="G12" s="38"/>
      <c r="H12" s="39"/>
      <c r="I12" s="39"/>
      <c r="J12" s="39"/>
    </row>
    <row r="13" spans="1:10" ht="31.5" x14ac:dyDescent="0.2">
      <c r="A13" s="18"/>
      <c r="B13" s="19" t="s">
        <v>111</v>
      </c>
      <c r="C13" s="32" t="s">
        <v>62</v>
      </c>
      <c r="D13" s="20"/>
      <c r="E13" s="20"/>
      <c r="F13" s="39"/>
      <c r="G13" s="38"/>
      <c r="H13" s="39"/>
      <c r="I13" s="39"/>
      <c r="J13" s="39"/>
    </row>
    <row r="14" spans="1:10" ht="31.5" x14ac:dyDescent="0.2">
      <c r="A14" s="18" t="s">
        <v>1</v>
      </c>
      <c r="B14" s="19" t="s">
        <v>112</v>
      </c>
      <c r="C14" s="32" t="s">
        <v>63</v>
      </c>
      <c r="D14" s="20"/>
      <c r="E14" s="20"/>
      <c r="F14" s="39"/>
      <c r="G14" s="38"/>
      <c r="H14" s="39"/>
      <c r="I14" s="39"/>
      <c r="J14" s="39"/>
    </row>
    <row r="15" spans="1:10" ht="31.5" x14ac:dyDescent="0.2">
      <c r="A15" s="15" t="s">
        <v>64</v>
      </c>
      <c r="B15" s="16" t="s">
        <v>94</v>
      </c>
      <c r="C15" s="31" t="s">
        <v>65</v>
      </c>
      <c r="D15" s="42">
        <v>238.1801200000009</v>
      </c>
      <c r="E15" s="42">
        <v>179.81538999999975</v>
      </c>
      <c r="F15" s="39"/>
      <c r="G15" s="38"/>
      <c r="H15" s="39"/>
      <c r="I15" s="39"/>
      <c r="J15" s="39"/>
    </row>
    <row r="16" spans="1:10" ht="31.5" x14ac:dyDescent="0.2">
      <c r="A16" s="15" t="s">
        <v>66</v>
      </c>
      <c r="B16" s="16" t="s">
        <v>95</v>
      </c>
      <c r="C16" s="31" t="s">
        <v>67</v>
      </c>
      <c r="D16" s="17"/>
      <c r="E16" s="17"/>
      <c r="F16" s="39"/>
      <c r="G16" s="38"/>
      <c r="H16" s="39"/>
      <c r="I16" s="39"/>
      <c r="J16" s="39"/>
    </row>
    <row r="17" spans="1:11" ht="15.75" x14ac:dyDescent="0.2">
      <c r="A17" s="18" t="s">
        <v>1</v>
      </c>
      <c r="B17" s="19" t="s">
        <v>96</v>
      </c>
      <c r="C17" s="32" t="s">
        <v>68</v>
      </c>
      <c r="D17" s="20">
        <v>132014658243</v>
      </c>
      <c r="E17" s="20">
        <v>132014658243</v>
      </c>
      <c r="F17" s="39"/>
      <c r="G17" s="38"/>
      <c r="H17" s="39"/>
      <c r="I17" s="39"/>
      <c r="J17" s="39"/>
    </row>
    <row r="18" spans="1:11" ht="15.75" x14ac:dyDescent="0.2">
      <c r="A18" s="18" t="s">
        <v>1</v>
      </c>
      <c r="B18" s="19" t="s">
        <v>97</v>
      </c>
      <c r="C18" s="32" t="s">
        <v>69</v>
      </c>
      <c r="D18" s="20">
        <v>68038278888</v>
      </c>
      <c r="E18" s="20">
        <v>67245907685</v>
      </c>
      <c r="F18" s="39"/>
      <c r="G18" s="38"/>
      <c r="H18" s="39"/>
      <c r="I18" s="39"/>
      <c r="J18" s="39"/>
    </row>
    <row r="19" spans="1:11" ht="31.5" x14ac:dyDescent="0.2">
      <c r="A19" s="15" t="s">
        <v>70</v>
      </c>
      <c r="B19" s="16" t="s">
        <v>98</v>
      </c>
      <c r="C19" s="31" t="s">
        <v>71</v>
      </c>
      <c r="D19" s="17"/>
      <c r="E19" s="17"/>
      <c r="F19" s="39"/>
      <c r="G19" s="38"/>
      <c r="H19" s="39"/>
      <c r="I19" s="39"/>
    </row>
    <row r="20" spans="1:11" ht="15.75" x14ac:dyDescent="0.2">
      <c r="A20" s="15"/>
      <c r="B20" s="16" t="s">
        <v>38</v>
      </c>
      <c r="C20" s="31" t="s">
        <v>72</v>
      </c>
      <c r="D20" s="17"/>
      <c r="E20" s="17"/>
      <c r="F20" s="39"/>
      <c r="G20" s="38"/>
      <c r="H20" s="39"/>
      <c r="I20" s="39"/>
    </row>
    <row r="21" spans="1:11" ht="15.75" x14ac:dyDescent="0.2">
      <c r="A21" s="15"/>
      <c r="B21" s="16" t="s">
        <v>40</v>
      </c>
      <c r="C21" s="31" t="s">
        <v>73</v>
      </c>
      <c r="D21" s="17"/>
      <c r="E21" s="17"/>
      <c r="F21" s="39"/>
      <c r="G21" s="38"/>
      <c r="H21" s="39"/>
      <c r="I21" s="39"/>
    </row>
    <row r="22" spans="1:11" ht="15.75" x14ac:dyDescent="0.2">
      <c r="A22" s="15"/>
      <c r="B22" s="16" t="s">
        <v>42</v>
      </c>
      <c r="C22" s="31" t="s">
        <v>74</v>
      </c>
      <c r="D22" s="17"/>
      <c r="E22" s="17"/>
      <c r="F22" s="39"/>
      <c r="G22" s="38"/>
      <c r="H22" s="39"/>
      <c r="I22" s="39"/>
    </row>
    <row r="23" spans="1:11" ht="63" x14ac:dyDescent="0.2">
      <c r="A23" s="15" t="s">
        <v>75</v>
      </c>
      <c r="B23" s="16" t="s">
        <v>99</v>
      </c>
      <c r="C23" s="31" t="s">
        <v>76</v>
      </c>
      <c r="D23" s="17"/>
      <c r="E23" s="17"/>
      <c r="F23" s="39"/>
      <c r="G23" s="38"/>
      <c r="H23" s="39"/>
      <c r="I23" s="39"/>
    </row>
    <row r="24" spans="1:11" ht="15.75" x14ac:dyDescent="0.2">
      <c r="A24" s="23" t="s">
        <v>77</v>
      </c>
      <c r="B24" s="24" t="s">
        <v>93</v>
      </c>
      <c r="C24" s="33" t="s">
        <v>78</v>
      </c>
      <c r="D24" s="25">
        <v>14590</v>
      </c>
      <c r="E24" s="25">
        <v>14590</v>
      </c>
      <c r="F24" s="39"/>
      <c r="G24" s="38"/>
      <c r="H24" s="39"/>
      <c r="I24" s="39"/>
    </row>
    <row r="25" spans="1:11" ht="15.75" x14ac:dyDescent="0.2">
      <c r="A25" s="23" t="s">
        <v>79</v>
      </c>
      <c r="B25" s="24" t="s">
        <v>100</v>
      </c>
      <c r="C25" s="33" t="s">
        <v>80</v>
      </c>
      <c r="D25" s="25">
        <v>14870</v>
      </c>
      <c r="E25" s="25">
        <v>14590</v>
      </c>
      <c r="F25" s="39"/>
      <c r="G25" s="38"/>
      <c r="H25" s="39"/>
      <c r="I25" s="39"/>
    </row>
    <row r="26" spans="1:11" ht="31.5" x14ac:dyDescent="0.2">
      <c r="A26" s="23" t="s">
        <v>81</v>
      </c>
      <c r="B26" s="24" t="s">
        <v>101</v>
      </c>
      <c r="C26" s="33" t="s">
        <v>82</v>
      </c>
      <c r="D26" s="25">
        <v>280</v>
      </c>
      <c r="E26" s="25">
        <v>0</v>
      </c>
      <c r="F26" s="39"/>
      <c r="G26" s="38"/>
      <c r="H26" s="39"/>
      <c r="I26" s="39"/>
      <c r="K26" s="39"/>
    </row>
    <row r="27" spans="1:11" ht="47.25" x14ac:dyDescent="0.2">
      <c r="A27" s="15" t="s">
        <v>83</v>
      </c>
      <c r="B27" s="16" t="s">
        <v>102</v>
      </c>
      <c r="C27" s="31" t="s">
        <v>84</v>
      </c>
      <c r="D27" s="17"/>
      <c r="E27" s="17"/>
      <c r="F27" s="39"/>
      <c r="G27" s="38"/>
      <c r="H27" s="39"/>
      <c r="I27" s="39"/>
    </row>
    <row r="28" spans="1:11" ht="15.75" x14ac:dyDescent="0.2">
      <c r="A28" s="18" t="s">
        <v>1</v>
      </c>
      <c r="B28" s="19" t="s">
        <v>103</v>
      </c>
      <c r="C28" s="32" t="s">
        <v>85</v>
      </c>
      <c r="D28" s="22">
        <v>10.245629999999437</v>
      </c>
      <c r="E28" s="22">
        <v>-31.574249999999665</v>
      </c>
      <c r="F28" s="39"/>
      <c r="G28" s="38"/>
      <c r="H28" s="39"/>
      <c r="I28" s="39"/>
    </row>
    <row r="29" spans="1:11" ht="31.5" x14ac:dyDescent="0.2">
      <c r="A29" s="18" t="s">
        <v>1</v>
      </c>
      <c r="B29" s="19" t="s">
        <v>104</v>
      </c>
      <c r="C29" s="32" t="s">
        <v>86</v>
      </c>
      <c r="D29" s="26">
        <v>6.8948851676076117E-4</v>
      </c>
      <c r="E29" s="26">
        <v>-2.1594289000720357E-3</v>
      </c>
      <c r="F29" s="39"/>
      <c r="G29" s="38"/>
      <c r="H29" s="39"/>
      <c r="I29" s="39"/>
    </row>
    <row r="30" spans="1:11" ht="31.5" x14ac:dyDescent="0.2">
      <c r="A30" s="15" t="s">
        <v>87</v>
      </c>
      <c r="B30" s="16" t="s">
        <v>105</v>
      </c>
      <c r="C30" s="31" t="s">
        <v>88</v>
      </c>
      <c r="D30" s="17"/>
      <c r="E30" s="17"/>
      <c r="F30" s="39"/>
      <c r="G30" s="38"/>
      <c r="H30" s="39"/>
      <c r="I30" s="39"/>
    </row>
    <row r="31" spans="1:11" ht="15.75" x14ac:dyDescent="0.2">
      <c r="A31" s="18" t="s">
        <v>1</v>
      </c>
      <c r="B31" s="19" t="s">
        <v>96</v>
      </c>
      <c r="C31" s="32" t="s">
        <v>89</v>
      </c>
      <c r="D31" s="20">
        <v>15850</v>
      </c>
      <c r="E31" s="20">
        <v>15850</v>
      </c>
      <c r="F31" s="39"/>
      <c r="G31" s="38"/>
      <c r="H31" s="39"/>
      <c r="I31" s="39"/>
    </row>
    <row r="32" spans="1:11" ht="15.75" x14ac:dyDescent="0.2">
      <c r="A32" s="27" t="s">
        <v>1</v>
      </c>
      <c r="B32" s="28" t="s">
        <v>97</v>
      </c>
      <c r="C32" s="34" t="s">
        <v>90</v>
      </c>
      <c r="D32" s="29">
        <v>10750</v>
      </c>
      <c r="E32" s="29">
        <v>10580</v>
      </c>
      <c r="F32" s="39"/>
      <c r="G32" s="38"/>
      <c r="H32" s="39"/>
      <c r="I32" s="39"/>
    </row>
    <row r="33" spans="6:6" x14ac:dyDescent="0.2">
      <c r="F33" s="39"/>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C15" sqref="C15"/>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5" t="s">
        <v>47</v>
      </c>
      <c r="C2" s="6"/>
    </row>
    <row r="3" spans="1:3" ht="15" customHeight="1" x14ac:dyDescent="0.25">
      <c r="A3" s="6">
        <v>2</v>
      </c>
      <c r="B3" s="35"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{'SheetId':'20c58f8f-403b-4436-8602-600cf6be7697','UId':'5211ce78-9fd1-40d8-bf7b-ee0362f72f43','Col':4,'Row':4,'Format':'numberic','Value':'96502390095','TargetCode':''}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{'SheetId':'20c58f8f-403b-4436-8602-600cf6be7697','UId':'fa4a44d5-b1ea-488c-b28f-2cd13987f1e6','Col':5,'Row':4,'Format':'numberic','Value':'95315608481','TargetCode':''}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{'SheetId':'20c58f8f-403b-4436-8602-600cf6be7697','UId':'b2b1cf71-c890-48d5-a85e-2d9d2609146d','Col':4,'Row':5,'Format':'numberic','Value':'1462157425','TargetCode':''}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{'SheetId':'20c58f8f-403b-4436-8602-600cf6be7697','UId':'f3879ebd-289a-4f36-be00-048d6330c43f','Col':5,'Row':5,'Format':'numberic','Value':'1444175886','TargetCode':''}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{'SheetId':'20c58f8f-403b-4436-8602-600cf6be7697','UId':'e0a02d3a-0a73-465e-911e-24a7567d3273','Col':4,'Row':6,'Format':'numberic','Value':'14621.57425','TargetCode':''}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{'SheetId':'20c58f8f-403b-4436-8602-600cf6be7697','UId':'1411d79c-69e7-49a2-9b38-86aee64b9407','Col':5,'Row':6,'Format':'numberic','Value':'14441.75886','TargetCode':''}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{'SheetId':'20c58f8f-403b-4436-8602-600cf6be7697','UId':'865d42bf-0e32-4de5-80b6-e38bdebe0fb7','Col':4,'Row':8,'Format':'numberic','Value':'98074378905','TargetCode':''}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{'SheetId':'20c58f8f-403b-4436-8602-600cf6be7697','UId':'9540037b-d258-4ae7-9892-982a7420b35c','Col':5,'Row':8,'Format':'numberic','Value':'96502390095','TargetCode':''}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{'SheetId':'20c58f8f-403b-4436-8602-600cf6be7697','UId':'a7ef8df9-a346-41b7-9fae-4d8b93c87351','Col':4,'Row':9,'Format':'numberic','Value':'1485975437','TargetCode':''}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{'SheetId':'20c58f8f-403b-4436-8602-600cf6be7697','UId':'f3455b9b-f0df-419f-a65a-1e76af33a11f','Col':5,'Row':9,'Format':'numberic','Value':'1462157425','TargetCode':''}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{'SheetId':'20c58f8f-403b-4436-8602-600cf6be7697','UId':'132a2f65-85b3-4494-a6e2-56343b1a84a5','Col':4,'Row':10,'Format':'numberic','Value':'14859.75437','TargetCode':''}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{'SheetId':'20c58f8f-403b-4436-8602-600cf6be7697','UId':'24f6946f-ac7a-44c6-9001-3801f2c136a4','Col':5,'Row':10,'Format':'numberic','Value':'14621.57425','TargetCode':''}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{'SheetId':'20c58f8f-403b-4436-8602-600cf6be7697','UId':'b4a06a93-9139-4003-a6a4-95d5608aa65e','Col':4,'Row':11,'Format':'numberic','Value':'1571988810','TargetCode':''}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{'SheetId':'20c58f8f-403b-4436-8602-600cf6be7697','UId':'fa0070b8-e19a-411f-82b1-2d1a901965c4','Col':5,'Row':11,'Format':'numberic','Value':'1186781614','TargetCode':''}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{'SheetId':'20c58f8f-403b-4436-8602-600cf6be7697','UId':'d10c2681-985f-43c7-b904-37701e027b00','Col':4,'Row':12,'Format':'numberic','Value':'1571988810','TargetCode':''}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{'SheetId':'20c58f8f-403b-4436-8602-600cf6be7697','UId':'5a31c83c-a5fb-4607-b934-1f62d165d54f','Col':5,'Row':12,'Format':'numberic','Value':'1186781614','TargetCode':''}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{'SheetId':'20c58f8f-403b-4436-8602-600cf6be7697','UId':'6257f862-0beb-4dc9-a226-6ba3aae99bbf','Col':4,'Row':15,'Format':'numberic','Value':'238.180120000001','TargetCode':''}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{'SheetId':'20c58f8f-403b-4436-8602-600cf6be7697','UId':'0db83a15-29c0-4ed2-aaaa-8c8b511f8c42','Col':5,'Row':15,'Format':'numberic','Value':'179.81539','TargetCode':''}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{'SheetId':'20c58f8f-403b-4436-8602-600cf6be7697','UId':'824c20cb-7e60-42a9-a182-16b68d09e4bd','Col':4,'Row':17,'Format':'numberic','Value':'132014658243','TargetCode':''}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{'SheetId':'20c58f8f-403b-4436-8602-600cf6be7697','UId':'e0e3769f-9dee-4351-91b6-ab6b296d8084','Col':5,'Row':17,'Format':'numberic','Value':'132014658243','TargetCode':''}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{'SheetId':'20c58f8f-403b-4436-8602-600cf6be7697','UId':'162f2341-2a83-4487-a399-9a76079c4cc8','Col':4,'Row':18,'Format':'numberic','Value':'68038278888','TargetCode':''}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{'SheetId':'20c58f8f-403b-4436-8602-600cf6be7697','UId':'f9d9bb85-e8aa-451b-b290-11bb8c0a885f','Col':5,'Row':18,'Format':'numberic','Value':'67245907685','TargetCode':''}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{'SheetId':'20c58f8f-403b-4436-8602-600cf6be7697','UId':'0ad6651c-166e-4d60-a1c4-880ccb811c99','Col':4,'Row':24,'Format':'numberic','Value':'14590','TargetCode':''}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{'SheetId':'20c58f8f-403b-4436-8602-600cf6be7697','UId':'60eb024c-14e0-47a5-9664-929668cc964d','Col':5,'Row':24,'Format':'numberic','Value':'14590','TargetCode':''}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{'SheetId':'20c58f8f-403b-4436-8602-600cf6be7697','UId':'135eecd7-9178-4cec-ac58-10eb36e54110','Col':4,'Row':25,'Format':'numberic','Value':'14870','TargetCode':''}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{'SheetId':'20c58f8f-403b-4436-8602-600cf6be7697','UId':'71bca5d6-6f8a-47cf-b58f-7c03852c175d','Col':5,'Row':25,'Format':'numberic','Value':'14590','TargetCode':''}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{'SheetId':'20c58f8f-403b-4436-8602-600cf6be7697','UId':'99cca664-eb20-4aa1-a69f-7168baf5a791','Col':4,'Row':26,'Format':'numberic','Value':'280','TargetCode':''}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{'SheetId':'20c58f8f-403b-4436-8602-600cf6be7697','UId':'f492188c-c37d-4095-9ad9-3f619d31caa2','Col':4,'Row':28,'Format':'numberic','Value':'10.2456299999994','TargetCode':''}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{'SheetId':'20c58f8f-403b-4436-8602-600cf6be7697','UId':'23cd3398-52e2-4894-9e1c-d77abb225a78','Col':5,'Row':28,'Format':'numberic','Value':'-31.5742499999997','TargetCode':''}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{'SheetId':'20c58f8f-403b-4436-8602-600cf6be7697','UId':'66964bc6-18cd-4248-bbe3-85246e6310c0','Col':4,'Row':29,'Format':'numberic','Value':'0.000689488516760761','TargetCode':''}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{'SheetId':'20c58f8f-403b-4436-8602-600cf6be7697','UId':'a61385da-8047-40f6-8813-b7884855b55c','Col':5,'Row':29,'Format':'numberic','Value':'-0.00215942890007204','TargetCode':''}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{'SheetId':'20c58f8f-403b-4436-8602-600cf6be7697','UId':'83bfee2d-c887-4f62-8a1d-c8ae7f250120','Col':4,'Row':31,'Format':'numberic','Value':'15850','TargetCode':''}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{'SheetId':'20c58f8f-403b-4436-8602-600cf6be7697','UId':'112c8d08-6893-4d61-9cab-0bb137014392','Col':5,'Row':31,'Format':'numberic','Value':'15850','TargetCode':''}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{'SheetId':'20c58f8f-403b-4436-8602-600cf6be7697','UId':'dd3469fe-4634-4d7b-a828-a4803b8c449e','Col':4,'Row':32,'Format':'numberic','Value':'10750','TargetCode':''}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{'SheetId':'20c58f8f-403b-4436-8602-600cf6be7697','UId':'7512f859-a28d-4a2f-aa99-460a697c20e3','Col':5,'Row':32,'Format':'numberic','Value':'10580','TargetCode':''}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pdgz6z8fK5X8sSgwoa7cEzynURrNoSkazG2FBGW1jjo=</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KY9wEpRRfiYIHf1+e5/IPxke3r1hvcfjFyP+/sd+B8A=</DigestValue>
    </Reference>
  </SignedInfo>
  <SignatureValue>HIHiJ34FRxJWwTYfpvZABa70GXLkokwwq7CsfqEzZ1BXamYv6J47zIhNWPmOTBr0JurBbOJKOu9x
qSxNxvfkTY19kDJtEiZlxWQ0tHncLbyYCE4Eq7wRO6BMU9QyPmNi9BopitQGDVEGEI6ci8HaBscK
gyc7ESWambHd9u2zc9FX0dlCl9NntUTO4jphtn9H1+X7j8peBUpb4YtNvSA5B+W68isDiym1rW1I
Hx/n/1ZYEe5Wfi4dm76YlqpCKWJQ8pyotTpgVLhPcaujiHy2rAMbV1lhgBxAU3ZsUIAiaJfM2c97
2l2fm6BW8OuGG3uCvp3kiF/gzG0KOT9J0f/3bA==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L3o276OY7mqO13teILjlqGVcg33/ZEfG9Tw01k66SSw=</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wjyKTGtJ678zp3WPUh9ipld3kYkhA7fD1JXVGAxaFcY=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YJTOB2mgDKwVNjwP5VdPu245OtFplTLVfUeyI7G3SY0=</DigestValue>
      </Reference>
      <Reference URI="/xl/worksheets/sheet2.xml?ContentType=application/vnd.openxmlformats-officedocument.spreadsheetml.worksheet+xml">
        <DigestMethod Algorithm="http://www.w3.org/2001/04/xmlenc#sha256"/>
        <DigestValue>vbHUsprBCCzHS1xOydS1ffpwtM8N6ABKF4oWeBy0xmg=</DigestValue>
      </Reference>
      <Reference URI="/xl/worksheets/sheet3.xml?ContentType=application/vnd.openxmlformats-officedocument.spreadsheetml.worksheet+xml">
        <DigestMethod Algorithm="http://www.w3.org/2001/04/xmlenc#sha256"/>
        <DigestValue>gAGf0DLL6u6/VSH9E8iREnv5YbMvJ9XNo6b36jxlfIk=</DigestValue>
      </Reference>
      <Reference URI="/xl/worksheets/sheet4.xml?ContentType=application/vnd.openxmlformats-officedocument.spreadsheetml.worksheet+xml">
        <DigestMethod Algorithm="http://www.w3.org/2001/04/xmlenc#sha256"/>
        <DigestValue>Y/+jf4X3gkYqSoBB+t0lg9TUnLjbmiUymoIebpdFTQg=</DigestValue>
      </Reference>
      <Reference URI="/xl/worksheets/sheet5.xml?ContentType=application/vnd.openxmlformats-officedocument.spreadsheetml.worksheet+xml">
        <DigestMethod Algorithm="http://www.w3.org/2001/04/xmlenc#sha256"/>
        <DigestValue>Of6YdcjSfFjhidMVTiHRLYiMLUjXo5MzMMmmHtPmAKo=</DigestValue>
      </Reference>
    </Manifest>
    <SignatureProperties>
      <SignatureProperty Id="idSignatureTime" Target="#idPackageSignature">
        <mdssi:SignatureTime xmlns:mdssi="http://schemas.openxmlformats.org/package/2006/digital-signature">
          <mdssi:Format>YYYY-MM-DDThh:mm:ssTZD</mdssi:Format>
          <mdssi:Value>2026-06-22T09:17:56Z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2026-06-22T09:17:56Z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YqD7x0GCFwSJsgA8/8LrTSuszsupA1z+r+0yth/HE1Q=</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TkgNEs86wpk5yUT3MiAb/WnLl/yh9NkWnkRooPYaZf0=</DigestValue>
    </Reference>
  </SignedInfo>
  <SignatureValue>fknzH/oQmItBBKI664q399ZJxrrVSVpq7eZSR2pSuzuJ8o0/IuQnmkJdpJuzzLPbKQWOvWpxU3Sc
wcpnuhlyhGmRjA6wfvv37omhHAnr9ZrEQo6eBIDCO9fTjXLctekQB3nYqgUFbVaV8rx3sqfJjt/g
7QptBY+oxEv3PHmZjBXgNQfZzBzMuQSU88KA4MfvMV79uOZiee4hjB5A1V+Un2FJYIiwr3uYoeAv
t4yx0DiL9yV26dtBhQR0WQMrYCJu9aTpZZvdG/aGoB45VM+HOQQ/Ze09ysFoFpkFIEAUsPOVQ0T3
vBsdJtHUA4CYnK0DRpZw6vtGli2P5K+L5Qa6OQ==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L3o276OY7mqO13teILjlqGVcg33/ZEfG9Tw01k66SSw=</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wjyKTGtJ678zp3WPUh9ipld3kYkhA7fD1JXVGAxaFcY=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YJTOB2mgDKwVNjwP5VdPu245OtFplTLVfUeyI7G3SY0=</DigestValue>
      </Reference>
      <Reference URI="/xl/worksheets/sheet2.xml?ContentType=application/vnd.openxmlformats-officedocument.spreadsheetml.worksheet+xml">
        <DigestMethod Algorithm="http://www.w3.org/2001/04/xmlenc#sha256"/>
        <DigestValue>vbHUsprBCCzHS1xOydS1ffpwtM8N6ABKF4oWeBy0xmg=</DigestValue>
      </Reference>
      <Reference URI="/xl/worksheets/sheet3.xml?ContentType=application/vnd.openxmlformats-officedocument.spreadsheetml.worksheet+xml">
        <DigestMethod Algorithm="http://www.w3.org/2001/04/xmlenc#sha256"/>
        <DigestValue>gAGf0DLL6u6/VSH9E8iREnv5YbMvJ9XNo6b36jxlfIk=</DigestValue>
      </Reference>
      <Reference URI="/xl/worksheets/sheet4.xml?ContentType=application/vnd.openxmlformats-officedocument.spreadsheetml.worksheet+xml">
        <DigestMethod Algorithm="http://www.w3.org/2001/04/xmlenc#sha256"/>
        <DigestValue>Y/+jf4X3gkYqSoBB+t0lg9TUnLjbmiUymoIebpdFTQg=</DigestValue>
      </Reference>
      <Reference URI="/xl/worksheets/sheet5.xml?ContentType=application/vnd.openxmlformats-officedocument.spreadsheetml.worksheet+xml">
        <DigestMethod Algorithm="http://www.w3.org/2001/04/xmlenc#sha256"/>
        <DigestValue>Of6YdcjSfFjhidMVTiHRLYiMLUjXo5MzMMmmHtPmAKo=</DigestValue>
      </Reference>
    </Manifest>
    <SignatureProperties>
      <SignatureProperty Id="idSignatureTime" Target="#idPackageSignature">
        <mdssi:SignatureTime xmlns:mdssi="http://schemas.openxmlformats.org/package/2006/digital-signature">
          <mdssi:Format>YYYY-MM-DDThh:mm:ssTZD</mdssi:Format>
          <mdssi:Value>2026-06-22T11:23:28Z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2026-06-22T11:23:28Z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dcterms:created xsi:type="dcterms:W3CDTF">2021-05-18T06:46:10Z</dcterms:created>
  <dcterms:modified xsi:type="dcterms:W3CDTF">2026-06-22T09:14:09Z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