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<sst xmlns="http://schemas.openxmlformats.org/spreadsheetml/2006/main" count="41" uniqueCount="40">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</sst>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F24" sqref="F24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91" t="s">
        <v>0</v>
      </c>
      <c r="C1" s="91"/>
      <c r="D1" s="91"/>
      <c r="E1" s="91"/>
      <c r="F1" s="91"/>
      <c r="G1" s="91"/>
      <c r="H1" s="18"/>
    </row>
    <row r="2" spans="2:8" ht="58.5" customHeight="1">
      <c r="B2" s="92" t="s">
        <v>16</v>
      </c>
      <c r="C2" s="92"/>
      <c r="D2" s="92"/>
      <c r="E2" s="92"/>
      <c r="F2" s="92"/>
      <c r="G2" s="92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93" t="s">
        <v>1</v>
      </c>
      <c r="C4" s="93"/>
      <c r="D4" s="93"/>
      <c r="E4" s="93"/>
      <c r="F4" s="93"/>
      <c r="G4" s="93"/>
    </row>
    <row r="5" spans="2:8" ht="17.25" customHeight="1">
      <c r="B5" s="90" t="s">
        <v>2</v>
      </c>
      <c r="C5" s="90"/>
      <c r="D5" s="90"/>
      <c r="E5" s="90"/>
      <c r="F5" s="90"/>
      <c r="G5" s="90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6" t="s">
        <v>20</v>
      </c>
      <c r="F11" s="96"/>
      <c r="G11" s="96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7" t="s">
        <v>35</v>
      </c>
      <c r="F12" s="97"/>
      <c r="G12" s="97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8" t="s">
        <v>24</v>
      </c>
      <c r="F13" s="98"/>
      <c r="G13" s="98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9" t="str">
        <f>+"Từ ngày "&amp;DAY(G20+1)&amp;"/"&amp;MONTH(G20+1)&amp;"/"&amp;YEAR(G20)&amp;" đến ngày "&amp;DAY(F20)&amp;"/"&amp;MONTH(F20)&amp;"/"&amp;YEAR(F20)</f>
        <v>Từ ngày 29/4/2026 đến ngày 3/5/2026</v>
      </c>
      <c r="F14" s="99"/>
      <c r="G14" s="99"/>
      <c r="H14" s="99"/>
    </row>
    <row r="15" spans="2:8" s="25" customFormat="1" ht="21" customHeight="1">
      <c r="B15" s="34"/>
      <c r="C15" s="34"/>
      <c r="D15" s="35" t="s">
        <v>21</v>
      </c>
      <c r="E15" s="99" t="str">
        <f>+"From "&amp;DAY(G20+1)&amp;"/"&amp;MONTH(G20+1)&amp;"/"&amp;YEAR(G20)&amp;" to "&amp;DAY(F20)&amp;"/"&amp;MONTH(F20)&amp;"/"&amp;YEAR(F20)</f>
        <v>From 29/4/2026 to 3/5/2026</v>
      </c>
      <c r="F15" s="99"/>
      <c r="G15" s="99"/>
      <c r="H15" s="99"/>
    </row>
    <row r="16" spans="2:8" s="25" customFormat="1" ht="22.5" customHeight="1">
      <c r="B16" s="34">
        <v>5</v>
      </c>
      <c r="C16" s="34"/>
      <c r="D16" s="39" t="s">
        <v>7</v>
      </c>
      <c r="E16" s="99">
        <f>F20+1</f>
        <v>46146</v>
      </c>
      <c r="F16" s="99"/>
      <c r="G16" s="99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46146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100" t="s">
        <v>10</v>
      </c>
      <c r="D19" s="101"/>
      <c r="E19" s="101"/>
      <c r="F19" s="43" t="s">
        <v>11</v>
      </c>
      <c r="G19" s="43" t="s">
        <v>11</v>
      </c>
      <c r="H19" s="29"/>
    </row>
    <row r="20" spans="2:9 16379:16379" ht="18.75" customHeight="1">
      <c r="B20" s="44"/>
      <c r="C20" s="45"/>
      <c r="D20" s="46"/>
      <c r="E20" s="46"/>
      <c r="F20" s="47">
        <f>G20+1+4</f>
        <v>46145</v>
      </c>
      <c r="G20" s="47">
        <v>46140</v>
      </c>
      <c r="H20" s="64"/>
    </row>
    <row r="21" spans="2:9 16379:16379" ht="39" customHeight="1">
      <c r="B21" s="48">
        <v>1</v>
      </c>
      <c r="C21" s="94" t="s">
        <v>26</v>
      </c>
      <c r="D21" s="102"/>
      <c r="E21" s="102"/>
      <c r="F21" s="7"/>
      <c r="G21" s="7"/>
      <c r="H21" s="65"/>
    </row>
    <row r="22" spans="2:9 16379:16379" ht="39" customHeight="1">
      <c r="B22" s="49">
        <v>1.1000000000000001</v>
      </c>
      <c r="C22" s="50"/>
      <c r="D22" s="103" t="s">
        <v>27</v>
      </c>
      <c r="E22" s="103"/>
      <c r="F22" s="74">
        <v>190348247899</v>
      </c>
      <c r="G22" s="74">
        <v>191761842635</v>
      </c>
      <c r="H22" s="66"/>
      <c r="I22" s="63"/>
    </row>
    <row r="23" spans="2:9 16379:16379" ht="39" customHeight="1">
      <c r="B23" s="49">
        <v>1.2</v>
      </c>
      <c r="C23" s="50"/>
      <c r="D23" s="103" t="s">
        <v>28</v>
      </c>
      <c r="E23" s="103"/>
      <c r="F23" s="75"/>
      <c r="G23" s="75"/>
      <c r="H23" s="67"/>
    </row>
    <row r="24" spans="2:9 16379:16379" ht="39" customHeight="1">
      <c r="B24" s="49">
        <v>1.3</v>
      </c>
      <c r="C24" s="50"/>
      <c r="D24" s="103" t="s">
        <v>29</v>
      </c>
      <c r="E24" s="103"/>
      <c r="F24" s="72">
        <v>13785.96</v>
      </c>
      <c r="G24" s="72">
        <v>13886.96</v>
      </c>
      <c r="H24" s="66"/>
      <c r="I24" s="63"/>
      <c r="XEY24" s="62"/>
    </row>
    <row r="25" spans="2:9 16379:16379" ht="39" customHeight="1">
      <c r="B25" s="48">
        <v>2</v>
      </c>
      <c r="C25" s="94" t="s">
        <v>30</v>
      </c>
      <c r="D25" s="95"/>
      <c r="E25" s="95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108030.26</v>
      </c>
      <c r="G26" s="76">
        <v>108030.26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1489300843.1495998</v>
      </c>
      <c r="G27" s="73">
        <v>1500211899.4095998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7.8240848528315973E-3</v>
      </c>
      <c r="G28" s="70">
        <v>7.8233076966469656E-3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88" t="s">
        <v>36</v>
      </c>
      <c r="G30" s="88"/>
      <c r="H30" s="54"/>
    </row>
    <row r="31" spans="2:9 16379:16379" ht="15" customHeight="1">
      <c r="B31" s="85" t="s">
        <v>13</v>
      </c>
      <c r="C31" s="85"/>
      <c r="D31" s="85"/>
      <c r="E31" s="71"/>
      <c r="F31" s="89" t="s">
        <v>14</v>
      </c>
      <c r="G31" s="89"/>
      <c r="H31" s="55"/>
    </row>
    <row r="32" spans="2:9 16379:16379" ht="16.5">
      <c r="B32" s="86"/>
      <c r="C32" s="86"/>
      <c r="D32" s="86"/>
      <c r="E32" s="59"/>
      <c r="F32" s="87"/>
      <c r="G32" s="87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  <mergeCell ref="B31:D31"/>
    <mergeCell ref="B32:D32"/>
    <mergeCell ref="F32:G32"/>
    <mergeCell ref="F30:G30"/>
    <mergeCell ref="F31:G31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BM4zHWwZqhQsptenrbHnYu0zvWTZ/GATFNG6MPi3C6A=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oh70fPVz/w0nKsSQv7jW4gHOqxKe1eZs/ApS0dUxlJY=</DigestValue>
    </Reference>
  </SignedInfo>
  <SignatureValue>MmY+3ykZUB4/94XEFlk/7bEdbSI0jfYPxxdzi83vgE/Xv3JFxAZ8Qf9O3HPfxOv/2OU2474ARfGX
6bQjIvgHBAZCYmMn4LhtscmuFYjn/A0/EuwTsjh1GtaU5DdROxB4Hpg0y9XXR6RnQTuKimUYr/w4
0GqDgVVS+bOzadp9vAw0EhHrT51bgT5lvgqiDCahvvNCwwRIuXrMaceHUX1+K9SGsF+1pYMNgCq8
s49zTO0LZbNOJgnWCyBXnbKNuybQkc2gWdOJHgp6vAqqk6PecLoSrU39s/3DqtN6pIUPDLvDjsLv
Igrb8crewRIV1gM5TAkGN5AkJTWBP0anEkAMKg==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6+7FRzhgcnxqi06UXZVQegBFHlvdYS49AcG4tIVP83g=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uPEpkyg72mntIZo6D2YnNKzYGLnRPJrEMANB0jeBcEg=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2026-05-04T08:15:30Z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2026-05-04T08:15:30Z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kyCrwOCd0AMP74sfYPsmbdreZrfDisMPh08F26Oj40c=</DigestValue>
    </Reference>
    <Reference Type="http://www.w3.org/2000/09/xmldsig#Object" URI="#idOfficeObject">
      <DigestMethod Algorithm="http://www.w3.org/2001/04/xmlenc#sha256"/>
      <DigestValue>In0Mu9nyR7BIA2/PhOzLquo6sM7s64qOAZUPlKZM4rc=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JWvS03a1o9AI7OMP+XyiLY0lxxJCW3aB/WPTRQYtns0=</DigestValue>
    </Reference>
  </SignedInfo>
  <SignatureValue>U29fGXwpuk5XrbaLeqzO4dNTD5evJ2hrg0KkLitoaRfMCqCO80qpodBa7LwBK1VdYuGWJjTND6BF
/EqsDhSXuCmqMj5r+A3VJyWK6agp6qTeG+hcCX1gjYKl3aP9c06fb/GNFwubljHKIwt6w7InQ9r/
dYk8MFhDd6mifzOnJnRx3+Ffqn3EDFGfZ4yFi5lTf5F7ebNTnIKUbrDGlEkmmQRRY3OWAZQk0/ht
qppmalIwz+/By1OR6Z/KS2U3SaQiVuLxJu2DtNqd7kWR90HccXxvMupzWx3q1gja+4GMOV9rRqj6
7MldOUKvRm8l/Yquk8oLDy6Pf8BIE1VK2sEpBA==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6+7FRzhgcnxqi06UXZVQegBFHlvdYS49AcG4tIVP83g=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uPEpkyg72mntIZo6D2YnNKzYGLnRPJrEMANB0jeBcEg=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2026-05-04T09:07:57Z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16.0.19929/27</OfficeVersion>
          <ApplicationVersion>16.0.19929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2026-05-04T09:07:57Z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2026-05-04T07:47:11Z</dcterms:modified>
</cp:coreProperties>
</file>