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6" i="1" l="1"/>
  <c r="E15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<sst xmlns="http://schemas.openxmlformats.org/spreadsheetml/2006/main" count="41" uniqueCount="41">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</sst>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14" fontId="4" fillId="2" borderId="0" xfId="1" applyNumberFormat="1" applyFont="1" applyFill="1" applyAlignment="1">
      <alignment horizontal="left"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C25" sqref="C25:E25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07" t="s">
        <v>0</v>
      </c>
      <c r="C1" s="107"/>
      <c r="D1" s="107"/>
      <c r="E1" s="107"/>
      <c r="F1" s="107"/>
      <c r="G1" s="107"/>
      <c r="H1" s="23"/>
      <c r="I1" s="24"/>
      <c r="J1" s="25"/>
      <c r="K1" s="25"/>
      <c r="L1" s="25"/>
    </row>
    <row r="2" spans="2:12" ht="58.5" customHeight="1">
      <c r="B2" s="108" t="s">
        <v>16</v>
      </c>
      <c r="C2" s="108"/>
      <c r="D2" s="108"/>
      <c r="E2" s="108"/>
      <c r="F2" s="108"/>
      <c r="G2" s="108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09" t="s">
        <v>1</v>
      </c>
      <c r="C4" s="109"/>
      <c r="D4" s="109"/>
      <c r="E4" s="109"/>
      <c r="F4" s="109"/>
      <c r="G4" s="109"/>
    </row>
    <row r="5" spans="2:12" ht="17.25" customHeight="1">
      <c r="B5" s="106" t="s">
        <v>2</v>
      </c>
      <c r="C5" s="106"/>
      <c r="D5" s="106"/>
      <c r="E5" s="106"/>
      <c r="F5" s="106"/>
      <c r="G5" s="106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10" t="s">
        <v>21</v>
      </c>
      <c r="F11" s="110"/>
      <c r="G11" s="110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11" t="s">
        <v>19</v>
      </c>
      <c r="F12" s="111"/>
      <c r="G12" s="111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12" t="s">
        <v>25</v>
      </c>
      <c r="F13" s="112"/>
      <c r="G13" s="112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5" t="str">
        <f>+"Từ ngày "&amp;DAY(G20+1)&amp;"/"&amp;MONTH(G20+1)&amp;"/"&amp;YEAR(G20)&amp;" đến ngày "&amp;DAY(F20)&amp;"/"&amp;MONTH(F20)&amp;"/"&amp;YEAR(F20)</f>
        <v>Từ ngày 27/5/2026 đến ngày 27/5/2026</v>
      </c>
      <c r="F14" s="105"/>
      <c r="G14" s="105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5" t="str">
        <f>+"From "&amp;DAY(G20+1)&amp;"/"&amp;MONTH(G20)&amp;"/"&amp;YEAR(G20)&amp;" to "&amp;DAY(F20)&amp;"/"&amp;MONTH(F20)&amp;"/"&amp;YEAR(F20)</f>
        <v>From 27/5/2026 to 27/5/2026</v>
      </c>
      <c r="F15" s="105"/>
      <c r="G15" s="105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5">
        <f>F20+1</f>
        <v>46170</v>
      </c>
      <c r="F16" s="105"/>
      <c r="G16" s="105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46170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3" t="s">
        <v>10</v>
      </c>
      <c r="D19" s="114"/>
      <c r="E19" s="114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46169</v>
      </c>
      <c r="G20" s="68">
        <v>46168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5" t="s">
        <v>27</v>
      </c>
      <c r="D21" s="116"/>
      <c r="E21" s="116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7" t="s">
        <v>33</v>
      </c>
      <c r="E22" s="117"/>
      <c r="F22" s="10">
        <v>824884116397</v>
      </c>
      <c r="G22" s="10">
        <v>822975286816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7" t="s">
        <v>32</v>
      </c>
      <c r="E23" s="117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7" t="s">
        <v>31</v>
      </c>
      <c r="E24" s="117"/>
      <c r="F24" s="96">
        <v>14245.16</v>
      </c>
      <c r="G24" s="96">
        <v>14195.89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5" t="s">
        <v>26</v>
      </c>
      <c r="D25" s="122"/>
      <c r="E25" s="122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249591.79</v>
      </c>
      <c r="G26" s="97">
        <v>249591.79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3555474983.2364001</v>
      </c>
      <c r="G27" s="94">
        <v>3543177595.7431002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4.3102720886011364E-3</v>
      </c>
      <c r="G28" s="90">
        <v>4.3053268457808264E-3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21" t="s">
        <v>37</v>
      </c>
      <c r="G30" s="121"/>
      <c r="H30" s="53"/>
      <c r="I30" s="54"/>
      <c r="J30" s="78"/>
      <c r="K30" s="73"/>
      <c r="L30" s="73"/>
    </row>
    <row r="31" spans="2:13 16383:16383" ht="18" customHeight="1">
      <c r="B31" s="119" t="s">
        <v>13</v>
      </c>
      <c r="C31" s="119"/>
      <c r="D31" s="119"/>
      <c r="E31" s="79"/>
      <c r="F31" s="120" t="s">
        <v>14</v>
      </c>
      <c r="G31" s="120"/>
      <c r="H31" s="53"/>
      <c r="I31" s="54"/>
      <c r="J31" s="73"/>
      <c r="K31" s="74"/>
      <c r="L31" s="74"/>
    </row>
    <row r="32" spans="2:13 16383:16383" ht="16.5">
      <c r="B32" s="124"/>
      <c r="C32" s="124"/>
      <c r="D32" s="124"/>
      <c r="E32" s="80"/>
      <c r="F32" s="125"/>
      <c r="G32" s="125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23"/>
      <c r="K34" s="123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18"/>
      <c r="K35" s="118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23"/>
      <c r="J58" s="123"/>
    </row>
    <row r="59" spans="8:10" ht="15.75">
      <c r="H59" s="26"/>
      <c r="I59" s="118"/>
      <c r="J59" s="118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I58:J58"/>
    <mergeCell ref="I59:J59"/>
    <mergeCell ref="B32:D32"/>
    <mergeCell ref="F32:G32"/>
    <mergeCell ref="J34:K3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E15:G15"/>
    <mergeCell ref="B5:G5"/>
    <mergeCell ref="B1:G1"/>
    <mergeCell ref="B2:G2"/>
    <mergeCell ref="B4:G4"/>
    <mergeCell ref="E11:G11"/>
    <mergeCell ref="E12:G12"/>
    <mergeCell ref="E13:G13"/>
    <mergeCell ref="E14:G1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cFp6Xmkj5LK6DkzF5MWObeOsx0DuT0cmfNncwMlYOCQ=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pTNDv8M0/jPjlGrHL4OpM4r8HMWKTRwojMMYY8AQ2p0=</DigestValue>
    </Reference>
  </SignedInfo>
  <SignatureValue>rn0M0ur5GmGwZXMffyn8s1vJPPQ8eF+x6bvgSOa12XdyKumxWF4kiGxwJh90QOKedaSMj1nIo1bE
MeOxorCCpPPsztWm4Scv0HQVswdBJ6sl/hB0UyIQCTPhdIPQkCWH/pqH0Jexy9XP+JuTiTrt/XIh
RIxvXb17D6qygtYBGRGW+IcNUwr9xQMvwOu8QPawHT9RcPjebeZs8jAU2J3c6UrDelu4i0FPtGAk
X5GyzWyFe2li8TZ1NGSZBzdV4HXkswhzc5ruM3sUvCChMyBrhXcSQaCAZkhQ9bl8jGjC2ZYEkesE
8FE0gMZwOhQ2XRIoRC8OtxXSOXifBOEHemWzLg==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bUorsBnjv6RQEYlBVdDNgUg7GIiFcvVkEw7d91fMzo4=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gkm1m+PCKUq3Vha9lzKThODEMbB+yVZMRPcsijVVpUo=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5dUd8yjxScUnZEUHfI63eOLLfpH1OM1nOyfaKiLNFno=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lm/gX7Ht1KIcUq1DSa1t4S+JJ/Mkl70MY2ZK5BuG3K4=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2026-05-28T03:48:51Z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2026-05-28T03:48:51Z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lXNm/LnQIXHlD3OpI/j6i5FD4PjLulW6N2NJz+A7hh8=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sOjwxx7uE5//8eBe6C+01Fc/cOviffKh9wKbgthXc14=</DigestValue>
    </Reference>
  </SignedInfo>
  <SignatureValue>zQmrB9jVqMhIrlt/Z5qP8z2TtepLSunZ3v1E2dk+dQxMIh/JHFKqbN3oRgY6UcI28G0HK5fWmSyL
D39850eQhvSWbDBiXdBjSUuSns87/aX8gVeNvMUrpiu2i1iz81rP2zWVjyihjbpBbIvs68kOnbCo
RPurf+VuUikTzDNZRKM9idUFiYrFTXUVRDkoKWt/mnJczqqX2emgDTnW1v4EFgLLnOyM07gyj3cn
m0t3XP+ktiYKY6E1tTz0f/2mBxAQC1yD19NdKN3gL4SzclPHV8KxkagRm6r6IVR4QbScLYD4H7ac
dxlD6iytCxUsc0PEF1/cZ6BJqZxBUHtC/mo6fw==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bUorsBnjv6RQEYlBVdDNgUg7GIiFcvVkEw7d91fMzo4=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gkm1m+PCKUq3Vha9lzKThODEMbB+yVZMRPcsijVVpUo=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5dUd8yjxScUnZEUHfI63eOLLfpH1OM1nOyfaKiLNFno=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lm/gX7Ht1KIcUq1DSa1t4S+JJ/Mkl70MY2ZK5BuG3K4=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2026-05-28T08:31:00Z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2026-05-28T08:31:00Z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2026-05-28T01:53:58Z</dcterms:modified>
</cp:coreProperties>
</file>