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<sst xmlns="http://schemas.openxmlformats.org/spreadsheetml/2006/main" count="41" uniqueCount="40">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</sst>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68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8" zoomScaleNormal="100" zoomScaleSheetLayoutView="100" workbookViewId="0">
      <selection activeCell="F24" sqref="F24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2" t="s">
        <v>0</v>
      </c>
      <c r="C1" s="112"/>
      <c r="D1" s="112"/>
      <c r="E1" s="112"/>
      <c r="F1" s="112"/>
      <c r="G1" s="112"/>
      <c r="H1" s="4"/>
      <c r="I1" s="5"/>
      <c r="J1" s="6"/>
      <c r="K1" s="6"/>
      <c r="L1" s="6"/>
    </row>
    <row r="2" spans="2:12" ht="58.5" customHeight="1">
      <c r="B2" s="113" t="s">
        <v>16</v>
      </c>
      <c r="C2" s="113"/>
      <c r="D2" s="113"/>
      <c r="E2" s="113"/>
      <c r="F2" s="113"/>
      <c r="G2" s="113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4" t="s">
        <v>1</v>
      </c>
      <c r="C4" s="114"/>
      <c r="D4" s="114"/>
      <c r="E4" s="114"/>
      <c r="F4" s="114"/>
      <c r="G4" s="114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17" t="s">
        <v>29</v>
      </c>
      <c r="F11" s="117"/>
      <c r="G11" s="117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18" t="s">
        <v>33</v>
      </c>
      <c r="F12" s="118"/>
      <c r="G12" s="118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9" t="s">
        <v>32</v>
      </c>
      <c r="F13" s="119"/>
      <c r="G13" s="119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00" t="str">
        <f>+"Từ ngày "&amp;DAY(G20+1)&amp;"/"&amp;MONTH(G20+1)&amp;"/"&amp;YEAR(G20)&amp;" đến ngày "&amp;DAY(F20)&amp;"/"&amp;MONTH(F20)&amp;"/"&amp;YEAR(F20)</f>
        <v>Từ ngày 27/3/2026 đến ngày 29/3/2026</v>
      </c>
      <c r="F14" s="100"/>
      <c r="G14" s="100"/>
      <c r="H14" s="10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00" t="str">
        <f>+"From "&amp;DAY(G20+1)&amp;"/"&amp;MONTH(G20)&amp;"/"&amp;YEAR(G20)&amp;" to "&amp;DAY(F20)&amp;"/"&amp;MONTH(F20)&amp;"/"&amp;YEAR(F20)</f>
        <v>From 27/3/2026 to 29/3/2026</v>
      </c>
      <c r="F15" s="100"/>
      <c r="G15" s="100"/>
      <c r="H15" s="100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20">
        <f>F20+1</f>
        <v>46111</v>
      </c>
      <c r="F16" s="120"/>
      <c r="G16" s="120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46111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21" t="s">
        <v>10</v>
      </c>
      <c r="D19" s="122"/>
      <c r="E19" s="122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G20+1+2</f>
        <v>46110</v>
      </c>
      <c r="G20" s="91">
        <v>46107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5" t="s">
        <v>21</v>
      </c>
      <c r="D21" s="123"/>
      <c r="E21" s="123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01" t="s">
        <v>22</v>
      </c>
      <c r="E22" s="101"/>
      <c r="F22" s="92">
        <v>139375873125</v>
      </c>
      <c r="G22" s="92">
        <v>137600686322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01" t="s">
        <v>23</v>
      </c>
      <c r="E23" s="101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01" t="s">
        <v>24</v>
      </c>
      <c r="E24" s="102"/>
      <c r="F24" s="96">
        <v>15396.43</v>
      </c>
      <c r="G24" s="96">
        <v>15167.65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5" t="s">
        <v>25</v>
      </c>
      <c r="D25" s="116"/>
      <c r="E25" s="116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32741.75</v>
      </c>
      <c r="G26" s="96">
        <v>32741.75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504106061.95249999</v>
      </c>
      <c r="G27" s="92">
        <v>496615404.38749999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3.6168818221528898E-3</v>
      </c>
      <c r="G28" s="95">
        <v>3.6091055768818479E-3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10" t="s">
        <v>37</v>
      </c>
      <c r="G30" s="110"/>
      <c r="H30" s="24"/>
      <c r="I30" s="25"/>
      <c r="J30" s="37"/>
      <c r="K30" s="33"/>
      <c r="L30" s="33"/>
    </row>
    <row r="31" spans="2:12 16381:16381" ht="14.25" customHeight="1">
      <c r="B31" s="105" t="s">
        <v>13</v>
      </c>
      <c r="C31" s="105"/>
      <c r="D31" s="105"/>
      <c r="E31" s="72"/>
      <c r="F31" s="111" t="s">
        <v>14</v>
      </c>
      <c r="G31" s="111"/>
      <c r="H31" s="24"/>
      <c r="I31" s="25"/>
      <c r="J31" s="33"/>
      <c r="K31" s="34"/>
      <c r="L31" s="34"/>
    </row>
    <row r="32" spans="2:12 16381:16381" ht="15.75">
      <c r="B32" s="106"/>
      <c r="C32" s="106"/>
      <c r="D32" s="106"/>
      <c r="E32" s="73"/>
      <c r="F32" s="107"/>
      <c r="G32" s="107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4"/>
      <c r="K34" s="104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3"/>
      <c r="K35" s="103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08" t="s">
        <v>39</v>
      </c>
      <c r="G40" s="108"/>
      <c r="H40" s="108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oboQ2J4a9d22Gax1Tc4uVd+ARuU=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KUGSNLimua1kjvu0IEI9T/MvZb4=</DigestValue>
    </Reference>
  </SignedInfo>
  <SignatureValue>mLg/lCMDq8ETCpw5y5Ppa3KZdYSsaNnwHJXFL+zDt5skUfkauco3uEG1TUKh00baZS6s2/iBLmpQ
C/MSaZdX9taXDolkJTrpGDfcPqwUCfqjYY8bSuGGFtECb8SLOrkGp8d1vWPzI7/lXn5Q4p2pQ40U
NEmqdzLcTe8TBggzNAyivBX1bEIfo6x7NLYbilcPdtae5S3W84NgtQ4HMf+sbI8g6UwS/oI8IUnd
iFA7BGC5pdgYPaMfrHEs+dbeJL+4vnJkQmH/NuH1hF4WwfJTKKUk7k0DUA2nataJS6mT1RYG/z79
B87FBLYqC7QwfIZjn8/ibsiUdcEHz3weRiGiqQ==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le1ibhHBt53qp5V8+Zoq+aKmd9o=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msz2sJ97dMLKwCafe4/L5WVPZ7g=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iGpCXFNdAcWYgQ/EFaHjxfJrT5Y=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APym66EwiXvM0NSmGfHI6Dd/dwg=</DigestValue>
      </Reference>
      <Reference URI="/xl/worksheets/sheet1.xml?ContentType=application/vnd.openxmlformats-officedocument.spreadsheetml.worksheet+xml">
        <DigestMethod Algorithm="http://www.w3.org/2000/09/xmldsig#sha1"/>
        <DigestValue>OeqZ985nrvxuNnXQs1xOPw/U00Q=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2026-03-30T04:22:46Z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2026-03-30T04:22:46Z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cSodHokLFAXTQnmgdOuDC4EYErYZY7H2eQ9LEtB0ock=</DigestValue>
    </Reference>
    <Reference Type="http://www.w3.org/2000/09/xmldsig#Object" URI="#idOfficeObject">
      <DigestMethod Algorithm="http://www.w3.org/2001/04/xmlenc#sha256"/>
      <DigestValue>PdQQhpCFyzwOEwliAnFG9svJ5qPnSxF/q4zz+l9WHSA=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tsQt7oa8/eGsK/j+oNjIeDRFcMAhP0e99aUd3b2vyII=</DigestValue>
    </Reference>
  </SignedInfo>
  <SignatureValue>IXxtt3wkiDcXLQ3fv6c6K21wwWYY/Hb9FNCTf0+8EIEPGr6G4oF2ZfUKk6DpavgyQU7Cq62lPiHo
Icc4O5ALMsYwlipBrpzB3qFvuTkg+u9KbSPDBlgCr2Eyzs6ja27g1N6O7TTtLQvQCRGzgIV9kYJC
co0zMw0c8HSuJms33xatpRjMWuu0itcmLqQcJo49yAuE+9jJadKWp8DNKUV/FzrkpaFXRF/VIqlw
VLfixbmlaYFvjill0JApMx+RMbiokeIt8BbHotq/7xx9JDPoGgJk4kOw+hTt/a04qLE7jgXrc0Ld
00LNQtauG3RJ16pYCRjQhTdvI3y3rYrG6nKtWg==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ALnUDpWJgQnV106IfHEZc+huvFjNhUtIeI886Iazzh4=</DigestValue>
      </Reference>
      <Reference URI="/xl/styles.xml?ContentType=application/vnd.openxmlformats-officedocument.spreadsheetml.styles+xml">
        <DigestMethod Algorithm="http://www.w3.org/2001/04/xmlenc#sha256"/>
        <DigestValue>6gful3k3JNkIV9HkWWP44hzHRVK83FsosnMnrv+/Qko=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CKS3y/VjavglF2EXd28w4k90kc1uqwYQS2F1IMch0tg=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gwSliou53T0c6LV1Jv5JjbTFhe6baCwBQIBwkDCFXaQ=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2026-03-30T11:27:39Z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16.0.19822/27</OfficeVersion>
          <ApplicationVersion>16.0.19822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2026-03-30T11:27:39Z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2026-03-30T03:25:33Z</dcterms:modified>
</cp:coreProperties>
</file>