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<sst xmlns="http://schemas.openxmlformats.org/spreadsheetml/2006/main" count="41" uniqueCount="40">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</sst>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F24" sqref="F24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91" t="s">
        <v>0</v>
      </c>
      <c r="C1" s="91"/>
      <c r="D1" s="91"/>
      <c r="E1" s="91"/>
      <c r="F1" s="91"/>
      <c r="G1" s="91"/>
      <c r="H1" s="18"/>
    </row>
    <row r="2" spans="2:8" ht="58.5" customHeight="1">
      <c r="B2" s="92" t="s">
        <v>16</v>
      </c>
      <c r="C2" s="92"/>
      <c r="D2" s="92"/>
      <c r="E2" s="92"/>
      <c r="F2" s="92"/>
      <c r="G2" s="92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93" t="s">
        <v>1</v>
      </c>
      <c r="C4" s="93"/>
      <c r="D4" s="93"/>
      <c r="E4" s="93"/>
      <c r="F4" s="93"/>
      <c r="G4" s="93"/>
    </row>
    <row r="5" spans="2:8" ht="17.25" customHeight="1">
      <c r="B5" s="90" t="s">
        <v>2</v>
      </c>
      <c r="C5" s="90"/>
      <c r="D5" s="90"/>
      <c r="E5" s="90"/>
      <c r="F5" s="90"/>
      <c r="G5" s="90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6" t="s">
        <v>20</v>
      </c>
      <c r="F11" s="96"/>
      <c r="G11" s="96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7" t="s">
        <v>35</v>
      </c>
      <c r="F12" s="97"/>
      <c r="G12" s="97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8" t="s">
        <v>24</v>
      </c>
      <c r="F13" s="98"/>
      <c r="G13" s="98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9" t="str">
        <f>+"Từ ngày "&amp;DAY(G20+1)&amp;"/"&amp;MONTH(G20+1)&amp;"/"&amp;YEAR(G20)&amp;" đến ngày "&amp;DAY(F20)&amp;"/"&amp;MONTH(F20)&amp;"/"&amp;YEAR(F20)</f>
        <v>Từ ngày 24/4/2026 đến ngày 27/4/2026</v>
      </c>
      <c r="F14" s="99"/>
      <c r="G14" s="99"/>
      <c r="H14" s="99"/>
    </row>
    <row r="15" spans="2:8" s="25" customFormat="1" ht="21" customHeight="1">
      <c r="B15" s="34"/>
      <c r="C15" s="34"/>
      <c r="D15" s="35" t="s">
        <v>21</v>
      </c>
      <c r="E15" s="99" t="str">
        <f>+"From "&amp;DAY(G20+1)&amp;"/"&amp;MONTH(G20+1)&amp;"/"&amp;YEAR(G20)&amp;" to "&amp;DAY(F20)&amp;"/"&amp;MONTH(F20)&amp;"/"&amp;YEAR(F20)</f>
        <v>From 24/4/2026 to 27/4/2026</v>
      </c>
      <c r="F15" s="99"/>
      <c r="G15" s="99"/>
      <c r="H15" s="99"/>
    </row>
    <row r="16" spans="2:8" s="25" customFormat="1" ht="22.5" customHeight="1">
      <c r="B16" s="34">
        <v>5</v>
      </c>
      <c r="C16" s="34"/>
      <c r="D16" s="39" t="s">
        <v>7</v>
      </c>
      <c r="E16" s="99">
        <f>F20+1</f>
        <v>46140</v>
      </c>
      <c r="F16" s="99"/>
      <c r="G16" s="99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46140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100" t="s">
        <v>10</v>
      </c>
      <c r="D19" s="101"/>
      <c r="E19" s="101"/>
      <c r="F19" s="43" t="s">
        <v>11</v>
      </c>
      <c r="G19" s="43" t="s">
        <v>11</v>
      </c>
      <c r="H19" s="29"/>
    </row>
    <row r="20" spans="2:9 16379:16379" ht="18.75" customHeight="1">
      <c r="B20" s="44"/>
      <c r="C20" s="45"/>
      <c r="D20" s="46"/>
      <c r="E20" s="46"/>
      <c r="F20" s="47">
        <f>G20+1+3</f>
        <v>46139</v>
      </c>
      <c r="G20" s="47">
        <v>46135</v>
      </c>
      <c r="H20" s="64"/>
    </row>
    <row r="21" spans="2:9 16379:16379" ht="39" customHeight="1">
      <c r="B21" s="48">
        <v>1</v>
      </c>
      <c r="C21" s="94" t="s">
        <v>26</v>
      </c>
      <c r="D21" s="102"/>
      <c r="E21" s="102"/>
      <c r="F21" s="7"/>
      <c r="G21" s="7"/>
      <c r="H21" s="65"/>
    </row>
    <row r="22" spans="2:9 16379:16379" ht="39" customHeight="1">
      <c r="B22" s="49">
        <v>1.1000000000000001</v>
      </c>
      <c r="C22" s="50"/>
      <c r="D22" s="103" t="s">
        <v>27</v>
      </c>
      <c r="E22" s="103"/>
      <c r="F22" s="74">
        <v>190169566323</v>
      </c>
      <c r="G22" s="74">
        <v>191252926031</v>
      </c>
      <c r="H22" s="66"/>
      <c r="I22" s="63"/>
    </row>
    <row r="23" spans="2:9 16379:16379" ht="39" customHeight="1">
      <c r="B23" s="49">
        <v>1.2</v>
      </c>
      <c r="C23" s="50"/>
      <c r="D23" s="103" t="s">
        <v>28</v>
      </c>
      <c r="E23" s="103"/>
      <c r="F23" s="75"/>
      <c r="G23" s="75"/>
      <c r="H23" s="67"/>
    </row>
    <row r="24" spans="2:9 16379:16379" ht="39" customHeight="1">
      <c r="B24" s="49">
        <v>1.3</v>
      </c>
      <c r="C24" s="50"/>
      <c r="D24" s="103" t="s">
        <v>29</v>
      </c>
      <c r="E24" s="103"/>
      <c r="F24" s="72">
        <v>13780.05</v>
      </c>
      <c r="G24" s="72">
        <v>13848.92</v>
      </c>
      <c r="H24" s="66"/>
      <c r="I24" s="63"/>
      <c r="XEY24" s="62"/>
    </row>
    <row r="25" spans="2:9 16379:16379" ht="39" customHeight="1">
      <c r="B25" s="48">
        <v>2</v>
      </c>
      <c r="C25" s="94" t="s">
        <v>30</v>
      </c>
      <c r="D25" s="95"/>
      <c r="E25" s="95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108030.26</v>
      </c>
      <c r="G26" s="76">
        <v>108030.26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1488662384.313</v>
      </c>
      <c r="G27" s="73">
        <v>1496102428.3192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7.8280789776032332E-3</v>
      </c>
      <c r="G28" s="70">
        <v>7.822638112614801E-3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88" t="s">
        <v>36</v>
      </c>
      <c r="G30" s="88"/>
      <c r="H30" s="54"/>
    </row>
    <row r="31" spans="2:9 16379:16379" ht="15" customHeight="1">
      <c r="B31" s="85" t="s">
        <v>13</v>
      </c>
      <c r="C31" s="85"/>
      <c r="D31" s="85"/>
      <c r="E31" s="71"/>
      <c r="F31" s="89" t="s">
        <v>14</v>
      </c>
      <c r="G31" s="89"/>
      <c r="H31" s="55"/>
    </row>
    <row r="32" spans="2:9 16379:16379" ht="16.5">
      <c r="B32" s="86"/>
      <c r="C32" s="86"/>
      <c r="D32" s="86"/>
      <c r="E32" s="59"/>
      <c r="F32" s="87"/>
      <c r="G32" s="87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  <mergeCell ref="B31:D31"/>
    <mergeCell ref="B32:D32"/>
    <mergeCell ref="F32:G32"/>
    <mergeCell ref="F30:G30"/>
    <mergeCell ref="F31:G31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nwl6Li5kft+9x/tx71Wx1xfKaQxNKSCbQP+sHM/TNxk=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0QaIw6OeDAUjIRlNc448f/Zzmv3FUzLa9fZwkKn0HPc=</DigestValue>
    </Reference>
  </SignedInfo>
  <SignatureValue>m5/pHBvf5gBsBuEoznvr8w2Rs3At0jgE7aCJcnosPXrsbi6v1PosNMstyR86loGEGIZoWXhdzSd6
gawH3Ggh/CnQpCuF/nh+P9PYkoLEk/wWtu+5NBunQxH6jMDEVrd2M+b6/G56kB1/Xr8s5sYVqt1e
NQCK4zP23zqQXS2utz4yqTJrjJrN2Z10M8knVWirI1X7lgNMBe4oRazBoq740orEa+iOtTUD1TC/
L0wYNFInmp8RJvmCc6jcxX9n7eoXnob8apwayrUFmbbB0/te8f2IMSW5jxrmPTs48BUAxZ4dtqnD
CcLPAkzSB/omelweBmxYiL2hlmi6K0jwnjwDSw==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59g/zXQYABoPbb4GW2m52GEq2EGtyzSmStvEKz1EEiM=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iLgb97KzqGBGZz4hkmAywsckS/s4/5JO4ULniblTXlA=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2026-04-28T07:48:13Z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2026-04-28T07:48:13Z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3ETwicMGGDsdgwwWhnDA1xqoMDoXDqBk2n3XZHEtMO8=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VrjFaKwt8FQAJySFrHrMl3pSpz5lvvHgqyGjm2JdBGc=</DigestValue>
    </Reference>
  </SignedInfo>
  <SignatureValue>7bpDhaCEdMef0kb3OI6QLLZVbepMQk9K9Assalva5zpHQbChL64l/mUEYK7+vsN3KB5m0HcsvBDk
wfDLE4MUAl6i5l2qZvscjwK7yfZJwyPF2WM/oHLaA+PXUIYwrq/YsZxQ1SFLfGurjyIf82FD5BD4
lz/rJCHKu/5us1QzwRb7dxdS89434xhPffKtLEHol1WA1oTBrkirAknZOLF4x82L5IltQOS3QVk6
DYCHJsDHsJdb0yAHxfsqRN+PnX7IMhJnft33ka/7IprjN5wUeniaujzrbLXIvY5d8byyf/iBiXiw
u0/IuAoujYrWiOpIryHEms8ZwYq1csjfALprUA==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59g/zXQYABoPbb4GW2m52GEq2EGtyzSmStvEKz1EEiM=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iLgb97KzqGBGZz4hkmAywsckS/s4/5JO4ULniblTXlA=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2026-04-28T11:37:45Z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2026-04-28T11:37:45Z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2026-04-28T07:02:03Z</dcterms:modified>
</cp:coreProperties>
</file>