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<sst xmlns="http://schemas.openxmlformats.org/spreadsheetml/2006/main" count="41" uniqueCount="40">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</sst>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F24" sqref="F24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86" t="s">
        <v>0</v>
      </c>
      <c r="C1" s="86"/>
      <c r="D1" s="86"/>
      <c r="E1" s="86"/>
      <c r="F1" s="86"/>
      <c r="G1" s="86"/>
      <c r="H1" s="18"/>
    </row>
    <row r="2" spans="2:8" ht="58.5" customHeight="1">
      <c r="B2" s="87" t="s">
        <v>16</v>
      </c>
      <c r="C2" s="87"/>
      <c r="D2" s="87"/>
      <c r="E2" s="87"/>
      <c r="F2" s="87"/>
      <c r="G2" s="87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88" t="s">
        <v>1</v>
      </c>
      <c r="C4" s="88"/>
      <c r="D4" s="88"/>
      <c r="E4" s="88"/>
      <c r="F4" s="88"/>
      <c r="G4" s="88"/>
    </row>
    <row r="5" spans="2:8" ht="17.25" customHeight="1">
      <c r="B5" s="85" t="s">
        <v>2</v>
      </c>
      <c r="C5" s="85"/>
      <c r="D5" s="85"/>
      <c r="E5" s="85"/>
      <c r="F5" s="85"/>
      <c r="G5" s="85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1" t="s">
        <v>20</v>
      </c>
      <c r="F11" s="91"/>
      <c r="G11" s="91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2" t="s">
        <v>35</v>
      </c>
      <c r="F12" s="92"/>
      <c r="G12" s="92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3" t="s">
        <v>24</v>
      </c>
      <c r="F13" s="93"/>
      <c r="G13" s="93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4" t="str">
        <f>+"Từ ngày "&amp;DAY(G20+1)&amp;"/"&amp;MONTH(G20+1)&amp;"/"&amp;YEAR(G20)&amp;" đến ngày "&amp;DAY(F20)&amp;"/"&amp;MONTH(F20)&amp;"/"&amp;YEAR(F20)</f>
        <v>Từ ngày 6/4/2026 đến ngày 6/4/2026</v>
      </c>
      <c r="F14" s="94"/>
      <c r="G14" s="94"/>
      <c r="H14" s="94"/>
    </row>
    <row r="15" spans="2:8" s="25" customFormat="1" ht="21" customHeight="1">
      <c r="B15" s="34"/>
      <c r="C15" s="34"/>
      <c r="D15" s="35" t="s">
        <v>21</v>
      </c>
      <c r="E15" s="94" t="str">
        <f>+"From "&amp;DAY(G20+1)&amp;"/"&amp;MONTH(G20+1)&amp;"/"&amp;YEAR(G20)&amp;" to "&amp;DAY(F20)&amp;"/"&amp;MONTH(F20)&amp;"/"&amp;YEAR(F20)</f>
        <v>From 6/4/2026 to 6/4/2026</v>
      </c>
      <c r="F15" s="94"/>
      <c r="G15" s="94"/>
      <c r="H15" s="94"/>
    </row>
    <row r="16" spans="2:8" s="25" customFormat="1" ht="22.5" customHeight="1">
      <c r="B16" s="34">
        <v>5</v>
      </c>
      <c r="C16" s="34"/>
      <c r="D16" s="39" t="s">
        <v>7</v>
      </c>
      <c r="E16" s="94">
        <f>F20+1</f>
        <v>46119</v>
      </c>
      <c r="F16" s="94"/>
      <c r="G16" s="94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46119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95" t="s">
        <v>10</v>
      </c>
      <c r="D19" s="96"/>
      <c r="E19" s="96"/>
      <c r="F19" s="43" t="s">
        <v>11</v>
      </c>
      <c r="G19" s="43" t="s">
        <v>11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46118</v>
      </c>
      <c r="G20" s="47">
        <v>46117</v>
      </c>
      <c r="H20" s="64"/>
    </row>
    <row r="21" spans="2:9 16379:16379" ht="39" customHeight="1">
      <c r="B21" s="48">
        <v>1</v>
      </c>
      <c r="C21" s="89" t="s">
        <v>26</v>
      </c>
      <c r="D21" s="97"/>
      <c r="E21" s="97"/>
      <c r="F21" s="7"/>
      <c r="G21" s="7"/>
      <c r="H21" s="65"/>
    </row>
    <row r="22" spans="2:9 16379:16379" ht="39" customHeight="1">
      <c r="B22" s="49">
        <v>1.1000000000000001</v>
      </c>
      <c r="C22" s="50"/>
      <c r="D22" s="98" t="s">
        <v>27</v>
      </c>
      <c r="E22" s="98"/>
      <c r="F22" s="74">
        <v>177078899476</v>
      </c>
      <c r="G22" s="74">
        <v>181327659775</v>
      </c>
      <c r="H22" s="66"/>
      <c r="I22" s="63"/>
    </row>
    <row r="23" spans="2:9 16379:16379" ht="39" customHeight="1">
      <c r="B23" s="49">
        <v>1.2</v>
      </c>
      <c r="C23" s="50"/>
      <c r="D23" s="98" t="s">
        <v>28</v>
      </c>
      <c r="E23" s="98"/>
      <c r="F23" s="75"/>
      <c r="G23" s="75"/>
      <c r="H23" s="67"/>
    </row>
    <row r="24" spans="2:9 16379:16379" ht="39" customHeight="1">
      <c r="B24" s="49">
        <v>1.3</v>
      </c>
      <c r="C24" s="50"/>
      <c r="D24" s="98" t="s">
        <v>29</v>
      </c>
      <c r="E24" s="98"/>
      <c r="F24" s="72">
        <v>12966.19</v>
      </c>
      <c r="G24" s="72">
        <v>13205.75</v>
      </c>
      <c r="H24" s="66"/>
      <c r="I24" s="63"/>
      <c r="XEY24" s="62"/>
    </row>
    <row r="25" spans="2:9 16379:16379" ht="39" customHeight="1">
      <c r="B25" s="48">
        <v>2</v>
      </c>
      <c r="C25" s="89" t="s">
        <v>30</v>
      </c>
      <c r="D25" s="90"/>
      <c r="E25" s="90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87672.76</v>
      </c>
      <c r="G26" s="76">
        <v>87672.76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1136781663.9844</v>
      </c>
      <c r="G27" s="73">
        <v>1157784550.3699999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6.4196336624424933E-3</v>
      </c>
      <c r="G28" s="70">
        <v>6.3850410456222405E-3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102" t="s">
        <v>36</v>
      </c>
      <c r="G30" s="102"/>
      <c r="H30" s="54"/>
    </row>
    <row r="31" spans="2:9 16379:16379" ht="15" customHeight="1">
      <c r="B31" s="99" t="s">
        <v>13</v>
      </c>
      <c r="C31" s="99"/>
      <c r="D31" s="99"/>
      <c r="E31" s="71"/>
      <c r="F31" s="103" t="s">
        <v>14</v>
      </c>
      <c r="G31" s="103"/>
      <c r="H31" s="55"/>
    </row>
    <row r="32" spans="2:9 16379:16379" ht="16.5">
      <c r="B32" s="100"/>
      <c r="C32" s="100"/>
      <c r="D32" s="100"/>
      <c r="E32" s="59"/>
      <c r="F32" s="101"/>
      <c r="G32" s="101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31:D31"/>
    <mergeCell ref="B32:D32"/>
    <mergeCell ref="F32:G32"/>
    <mergeCell ref="F30:G30"/>
    <mergeCell ref="F31:G31"/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LFd1uvAwjh11cROFBFHIV5P6x7c=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2Gre7thQvZmWYeh8N/zgMAX8aR0=</DigestValue>
    </Reference>
  </SignedInfo>
  <SignatureValue>B6VIwQ6oxwh435FLWySK7ZRHBgVoHFBoE1B6L3NQgirWFlQ1tZs3L++IXGoFhOJF+ilMTkk+0evU
vJlbr+jCblgXg1yt5l9WhhG03aqoYwAM5RZvWVkDq3e1bXYUEAmMwUGQ2cZrJbuuAb/INA+h3IlB
IgxqVZXdX5ky0J0AK7XhZ/a1g9/USyU6tvLeFIxs/7WIrcC6CRD+boqQFFm6gLJUM2TyOvCpNjO3
0XlGH1OX9UVyZfvQ/uxT66pTsay+R5w0T7bLmKoJmIsZXjI73cBFT6Y7tfmME0Bki7/2l7B30AEu
1DB/UO51Kl2ybzDYu4rmcGdDYhDF/yQafqyBdQ==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FPobkkXVI0TXQHQUbBhn8f8TgkQ=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s/paTiTC0Sb1ZTr/tfT6wrSm1qA=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7VSpooX2Ky+2rOXbKaCK516tuhY=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qk2yzBes+px6UQpHIfY0R6JDqhs=</DigestValue>
      </Reference>
      <Reference URI="/xl/worksheets/sheet1.xml?ContentType=application/vnd.openxmlformats-officedocument.spreadsheetml.worksheet+xml">
        <DigestMethod Algorithm="http://www.w3.org/2000/09/xmldsig#sha1"/>
        <DigestValue>tw69WFHLOGQxkyfie3h5KfRtUTA=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PsjdMG39N+Mslk1i4wqJmTOiEAg=</DigestValue>
      </Reference>
      <Reference URI="/xl/drawings/vmlDrawing1.vml?ContentType=application/vnd.openxmlformats-officedocument.vmlDrawing">
        <DigestMethod Algorithm="http://www.w3.org/2000/09/xmldsig#sha1"/>
        <DigestValue>/KvAW/lUMLGH0Nk4n8hcJ+jos90=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2026-04-07T03:37:27Z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2026-04-07T03:37:27Z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YrADfCTXiSQ1bZhITG0zJaiByis7cDZIrfwxHL/pZLQ=</DigestValue>
    </Reference>
    <Reference Type="http://www.w3.org/2000/09/xmldsig#Object" URI="#idOfficeObject">
      <DigestMethod Algorithm="http://www.w3.org/2001/04/xmlenc#sha256"/>
      <DigestValue>+knhtkniEhS0IyqnHYBzM5NTkzyRW9p4EKnIfwFBfOU=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CUFF+0EEBmgjPYLAk/j4R65JcwIYIlZaGQlRCgj/YWA=</DigestValue>
    </Reference>
  </SignedInfo>
  <SignatureValue>NMpKE9mjswQ/tx+W2eI3YTQ2MDBdt4H1BqZZmrkZhOxq6Jxwfh56h3dgEze1AmCNiOn7ldNzIR22
XkfzK1w+ityav1eYyz8w2pldqUyGEYdGa/LXrdspvThw07IKl6+jBVX6jz6FZypJflwhwvUbfApc
wuSm0BDeqBWhWAIHM6MhIojyww87uPnZEBBYE1f+NfEz7OzT0k7yIFkTFgvDspiL6dIaFg4M61ZV
oxyxhwf44HLbyhxhmFtBux86uSDtZH7izFO/Miiqhqh6nGlRWDVcAZwMp0wB7JU768PWMWnQFgC0
vnW7ifAZ4C7LDX9n2sLBqTccS5WbaxbnGLV/vQ==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GC4MKV4wGRRaOCCqOZ9LMoyOP/RQ9NgEeg3UbghCdOY=</DigestValue>
      </Reference>
      <Reference URI="/xl/styles.xml?ContentType=application/vnd.openxmlformats-officedocument.spreadsheetml.styles+xml">
        <DigestMethod Algorithm="http://www.w3.org/2001/04/xmlenc#sha256"/>
        <DigestValue>oF1N77qicY7GoHOBXV60SPApvyTBjhCRUh9NtdqZYZU=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sUEkfAP5lL/QRJYiSoQOE6kcbMKsbxmAtx5Wyte8b3k=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YvYMTu65kOfU5UlRzD/9PtzvGJCjY2vNar91JMlCFXo=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2026-04-07T10:49:28Z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16.0.19127/27</OfficeVersion>
          <ApplicationVersion>16.0.19127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2026-04-07T10:49:28Z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2026-03-18T03:50:18Z</cp:lastPrinted>
  <dcterms:created xsi:type="dcterms:W3CDTF">2021-01-04T12:03:55Z</dcterms:created>
  <dcterms:modified xsi:type="dcterms:W3CDTF">2026-04-07T03:22:05Z</dcterms:modified>
</cp:coreProperties>
</file>