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<sst xmlns="http://schemas.openxmlformats.org/spreadsheetml/2006/main" count="41" uniqueCount="40">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</sst>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H25" sqref="H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0" t="s">
        <v>0</v>
      </c>
      <c r="C1" s="90"/>
      <c r="D1" s="90"/>
      <c r="E1" s="90"/>
      <c r="F1" s="90"/>
      <c r="G1" s="90"/>
      <c r="H1" s="18"/>
    </row>
    <row r="2" spans="2:8" ht="58.5" customHeight="1">
      <c r="B2" s="91" t="s">
        <v>16</v>
      </c>
      <c r="C2" s="91"/>
      <c r="D2" s="91"/>
      <c r="E2" s="91"/>
      <c r="F2" s="91"/>
      <c r="G2" s="91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2" t="s">
        <v>1</v>
      </c>
      <c r="C4" s="92"/>
      <c r="D4" s="92"/>
      <c r="E4" s="92"/>
      <c r="F4" s="92"/>
      <c r="G4" s="92"/>
    </row>
    <row r="5" spans="2:8" ht="17.25" customHeight="1">
      <c r="B5" s="89" t="s">
        <v>2</v>
      </c>
      <c r="C5" s="89"/>
      <c r="D5" s="89"/>
      <c r="E5" s="89"/>
      <c r="F5" s="89"/>
      <c r="G5" s="89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5" t="s">
        <v>20</v>
      </c>
      <c r="F11" s="95"/>
      <c r="G11" s="95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6" t="s">
        <v>35</v>
      </c>
      <c r="F12" s="96"/>
      <c r="G12" s="96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7" t="s">
        <v>24</v>
      </c>
      <c r="F13" s="97"/>
      <c r="G13" s="97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8" t="str">
        <f>+"Từ ngày "&amp;DAY(G20+1)&amp;"/"&amp;MONTH(G20+1)&amp;"/"&amp;YEAR(G20)&amp;" đến ngày "&amp;DAY(F20)&amp;"/"&amp;MONTH(F20)&amp;"/"&amp;YEAR(F20)</f>
        <v>Từ ngày 12/3/2026 đến ngày 12/3/2026</v>
      </c>
      <c r="F14" s="98"/>
      <c r="G14" s="98"/>
      <c r="H14" s="98"/>
    </row>
    <row r="15" spans="2:8" s="25" customFormat="1" ht="21" customHeight="1">
      <c r="B15" s="34"/>
      <c r="C15" s="34"/>
      <c r="D15" s="35" t="s">
        <v>21</v>
      </c>
      <c r="E15" s="98" t="str">
        <f>+"From "&amp;DAY(G20+1)&amp;"/"&amp;MONTH(G20+1)&amp;"/"&amp;YEAR(G20)&amp;" to "&amp;DAY(F20)&amp;"/"&amp;MONTH(F20)&amp;"/"&amp;YEAR(F20)</f>
        <v>From 12/3/2026 to 12/3/2026</v>
      </c>
      <c r="F15" s="98"/>
      <c r="G15" s="98"/>
      <c r="H15" s="98"/>
    </row>
    <row r="16" spans="2:8" s="25" customFormat="1" ht="22.5" customHeight="1">
      <c r="B16" s="34">
        <v>5</v>
      </c>
      <c r="C16" s="34"/>
      <c r="D16" s="39" t="s">
        <v>7</v>
      </c>
      <c r="E16" s="98">
        <f>F20+1</f>
        <v>46094</v>
      </c>
      <c r="F16" s="98"/>
      <c r="G16" s="98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46094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9" t="s">
        <v>10</v>
      </c>
      <c r="D19" s="100"/>
      <c r="E19" s="100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46093</v>
      </c>
      <c r="G20" s="47">
        <v>46092</v>
      </c>
      <c r="H20" s="64"/>
    </row>
    <row r="21" spans="2:9 16379:16379" ht="39" customHeight="1">
      <c r="B21" s="48">
        <v>1</v>
      </c>
      <c r="C21" s="93" t="s">
        <v>26</v>
      </c>
      <c r="D21" s="101"/>
      <c r="E21" s="101"/>
      <c r="F21" s="7"/>
      <c r="G21" s="7"/>
      <c r="H21" s="65"/>
    </row>
    <row r="22" spans="2:9 16379:16379" ht="39" customHeight="1">
      <c r="B22" s="49">
        <v>1.1000000000000001</v>
      </c>
      <c r="C22" s="50"/>
      <c r="D22" s="102" t="s">
        <v>27</v>
      </c>
      <c r="E22" s="102"/>
      <c r="F22" s="74">
        <v>196322800642</v>
      </c>
      <c r="G22" s="74">
        <v>195026444586</v>
      </c>
      <c r="H22" s="66"/>
      <c r="I22" s="63"/>
    </row>
    <row r="23" spans="2:9 16379:16379" ht="39" customHeight="1">
      <c r="B23" s="49">
        <v>1.2</v>
      </c>
      <c r="C23" s="50"/>
      <c r="D23" s="102" t="s">
        <v>28</v>
      </c>
      <c r="E23" s="102"/>
      <c r="F23" s="75"/>
      <c r="G23" s="75"/>
      <c r="H23" s="67"/>
    </row>
    <row r="24" spans="2:9 16379:16379" ht="39" customHeight="1">
      <c r="B24" s="49">
        <v>1.3</v>
      </c>
      <c r="C24" s="50"/>
      <c r="D24" s="102" t="s">
        <v>29</v>
      </c>
      <c r="E24" s="102"/>
      <c r="F24" s="72">
        <v>13761.92</v>
      </c>
      <c r="G24" s="72">
        <v>13723.29</v>
      </c>
      <c r="H24" s="66"/>
      <c r="I24" s="63"/>
      <c r="XEY24" s="62"/>
    </row>
    <row r="25" spans="2:9 16379:16379" ht="39" customHeight="1">
      <c r="B25" s="48">
        <v>2</v>
      </c>
      <c r="C25" s="93" t="s">
        <v>30</v>
      </c>
      <c r="D25" s="94"/>
      <c r="E25" s="94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86421.62</v>
      </c>
      <c r="G26" s="76">
        <v>86421.62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1189327420.7103999</v>
      </c>
      <c r="G27" s="73">
        <v>1185988953.5297999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6.0580198368256318E-3</v>
      </c>
      <c r="G28" s="70">
        <v>6.0811699461957806E-3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7" t="s">
        <v>36</v>
      </c>
      <c r="G30" s="87"/>
      <c r="H30" s="54"/>
    </row>
    <row r="31" spans="2:9 16379:16379" ht="15" customHeight="1">
      <c r="B31" s="84" t="s">
        <v>13</v>
      </c>
      <c r="C31" s="84"/>
      <c r="D31" s="84"/>
      <c r="E31" s="71"/>
      <c r="F31" s="88" t="s">
        <v>14</v>
      </c>
      <c r="G31" s="88"/>
      <c r="H31" s="55"/>
    </row>
    <row r="32" spans="2:9 16379:16379" ht="16.5">
      <c r="B32" s="85"/>
      <c r="C32" s="85"/>
      <c r="D32" s="85"/>
      <c r="E32" s="59"/>
      <c r="F32" s="86"/>
      <c r="G32" s="86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16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ApnZOgw21bvPMQnCII5JvjERTlc=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QjJqb1eMNaJ6oBqYMK/7f6F69NE=</DigestValue>
    </Reference>
  </SignedInfo>
  <SignatureValue>Tv9heWr4dYDVX2o8kRgFzCNTOGqQVC286z/ZXBy1nCvDzgOyOI5DbDiNxKOHlmgLOP6Sy75+tB6b
7Gdq5/YqZ8q7fWWSKM/B7dKJcq25Ipy9UCWrykxZPqyet/9UtU6/0U4mjFpX+s0wgDatFGzMbP+l
FSdmTxPwkTRrQ5R8U485kzIIUb/YMmuZvACatvJ/EjdCKz8GC7o66FMAYaS5oytYqcWdyQAjhRYb
zrxe8VZQALwWC8r2sVCT9kKMvit3aNYRQ6bWM/w+8xzplvKSR1a0OJ3e6Z6c3IpbGLgI8BeyLJ+j
azYPqNedZCFEFW47sVx7hSMD4jAXcBEYMYFWhQ==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iVebIR+AIQZFsLJj54Xkk2Ss+HI=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pMC3BuB5BDDdT32uUoA/NxQB5Hk=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2026-03-13T03:46:54Z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2026-03-13T03:46:54Z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Jf4B2yLtFm8SENN28PZSiS6D7DM1DqWH7JC5xzBt2EU=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5mC5pGC0iU0THGKPvuX+8HK872qogGHtypstXlTT5FQ=</DigestValue>
    </Reference>
  </SignedInfo>
  <SignatureValue>lpDFy0g4fEXwX0iW0J4ry0YYL57adA0Q0WSZLuj5CeA/SYXdhS2yRHy+s28sEUF/CHKr0AQcqprW
4HG0Dl9hZmCN6sodcIdJSi/vLUuBXfVQeIMfV9fTLFhHJxkQlUni2tGFyCPPzXpKq6SEi7+uuiZT
9Oh9HdJ9lOYsjaQ1WmNKvwkROL4ZDaXZzY+JXuqYzY3VO2QDNeqXCDDaAJ7n1TW9tXP7SSvIgbX+
waeukj5Ct69EvqKIh+xtzJDXdMrfl6M9iXxl6xQx5tWJxYFx/Rn5jekacWkvDFaChVnWBp8UJMIw
IrGI5TShAmg7M8IlKG9xjg9RsFrnyYHymmMnuw==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E1qQRb/itNihjlP0ko+oJG0Ay/lmg3zle874RM+F3jI=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4P3jnWr19prM2ancVKF6kZlKYbXUHllYJzNQKsTww74=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2026-03-13T09:50:58Z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2026-03-13T09:50:58Z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2026-03-13T03:27:37Z</dcterms:modified>
</cp:coreProperties>
</file>