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<sst xmlns="http://schemas.openxmlformats.org/spreadsheetml/2006/main" count="39" uniqueCount="38">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</sst>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J24" sqref="J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tr">
        <f>+"Từ ngày "&amp;DAY(H20+1)&amp;"/"&amp;MONTH(H20+1)&amp;"/"&amp;YEAR(H20)&amp;" đến ngày "&amp;DAY(G20)&amp;"/"&amp;MONTH(G20)&amp;"/"&amp;YEAR(G20)</f>
        <v>Từ ngày 2/3/2026 đến ngày 2/3/2026</v>
      </c>
      <c r="G14" s="88"/>
      <c r="H14" s="88"/>
      <c r="I14" s="88"/>
    </row>
    <row r="15" spans="3:9" s="26" customFormat="1" ht="21" customHeight="1">
      <c r="C15" s="35"/>
      <c r="D15" s="35"/>
      <c r="E15" s="36" t="s">
        <v>22</v>
      </c>
      <c r="F15" s="88" t="str">
        <f>+"From "&amp;DAY(H20+1)&amp;"/"&amp;MONTH(H20+1)&amp;"/"&amp;YEAR(H20)&amp;" to "&amp;DAY(G20)&amp;"/"&amp;MONTH(G20)&amp;"/"&amp;YEAR(G20)</f>
        <v>From 2/3/2026 to 2/3/2026</v>
      </c>
      <c r="G15" s="88"/>
      <c r="H15" s="88"/>
      <c r="I15" s="88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46084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46084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46083</v>
      </c>
      <c r="H20" s="48">
        <v>46082</v>
      </c>
      <c r="I20" s="65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6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6">
        <v>218616827550</v>
      </c>
      <c r="H22" s="76">
        <v>224035715940</v>
      </c>
      <c r="I22" s="67"/>
      <c r="J22" s="64"/>
    </row>
    <row r="23" spans="3:10 16380:16380" ht="39" customHeight="1">
      <c r="C23" s="50">
        <v>1.2</v>
      </c>
      <c r="D23" s="51"/>
      <c r="E23" s="92" t="s">
        <v>29</v>
      </c>
      <c r="F23" s="92"/>
      <c r="G23" s="77"/>
      <c r="H23" s="77"/>
      <c r="I23" s="68"/>
    </row>
    <row r="24" spans="3:10 16380:16380" ht="39" customHeight="1">
      <c r="C24" s="50">
        <v>1.3</v>
      </c>
      <c r="D24" s="51"/>
      <c r="E24" s="92" t="s">
        <v>30</v>
      </c>
      <c r="F24" s="92"/>
      <c r="G24" s="74">
        <v>14531.8</v>
      </c>
      <c r="H24" s="74">
        <v>14509.87</v>
      </c>
      <c r="I24" s="67"/>
      <c r="J24" s="64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68485.25</v>
      </c>
      <c r="H26" s="78">
        <v>68485.25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995213955.94999993</v>
      </c>
      <c r="H27" s="75">
        <v>993712074.41750002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4.5523209128189544E-3</v>
      </c>
      <c r="H28" s="71">
        <v>4.4355073933105846E-3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3"/>
      <c r="G31" s="72" t="s">
        <v>15</v>
      </c>
      <c r="H31" s="72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NGCQkOlfSOicm19Lr2y2fMrp25Q=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gsG0HjGjPVkAe6PXAfzKsWV60ss=</DigestValue>
    </Reference>
  </SignedInfo>
  <SignatureValue>fLuzK8Iyj3JZf6uYqKBnZGQAQwKJiahy3hVQzNU/uzB8CYIfvnMTmqDW+qCp7i6uklN0LWUdre9Y
fwjcX0iMNcsWApjYkJOb7J5oqmQzv7fUIdPIBMPD+N0OFV+GARcCQXnjzJHYkOTtVacGKuSmFZs9
ZnHZyrppWmrx6XZiIMqF6gaMyoZMdvyqf4vuJ8t5jD/XbbwLsv/5XwksWDW4pquPiX0oI76Gz2Ye
Uu4nCKmYKi4QWj5LFcMkG/cVocvY33VLk9ntH8QBZv7EeuCCsGnLcsicl39o+ubot6K7k2N7v+1S
J8qw5otGxq6bNEdASv0l16zii6fQ/hJnYEdtWA==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UnEiI5IFJZHmWvgZLTijz9VJqOk=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zez6oV57b8VG94RcRAh8y8uY54k=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2026-03-03T06:47:29Z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2026-03-03T06:47:29Z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0NKSwTyohIDbpkPiGzekMsyQt0OhIcaBSPkgcnEwOfQ=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2v2bKPHpHb+dUudmEBf2Op7CgAPYcPKUkIs13FgKiRc=</DigestValue>
    </Reference>
  </SignedInfo>
  <SignatureValue>Kl5dqlxjEZkeQ878z66/0PGrxXxPUnt9ETEjtCCXwJqjH09D5Y+Ldx0euSaSqL5IaDSMGzne51Eh
RuqFIUaA16eLGkO69OHYea1Ni8FFMaWduCDoBV0CjvG6LFmwBmaMEBUrd0beH6xMZWRgJHOOA0nB
u/D6talhDiQOPsunVbgk3gcv978alnFF6Qfdz5Hky9EwDqcvMWtuDarGtVuBLVVF6GF+uSixiZtT
IkLo6gWesDb6JhH3f967mLcZBc2RNpZfsY6ojmlr2yzeAwfxsf9ad5NNwLghIPSKNqRXPVQSCBVP
Nu660xD8JOaaEnPebQCS4FcEVPHaxE1mbYtXcA==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7ME2cJO5CZetxVvy2xo39KQz/oUuIqD/V69Ps/Voi10=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d+OBHRINUyBOE7VF+E9VVqFB1drmPds0fH7xhTsiNik=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2026-03-03T08:23:05Z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2026-03-03T08:23:05Z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2026-03-03T02:34:49Z</dcterms:modified>
</cp:coreProperties>
</file>