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<sst xmlns="http://schemas.openxmlformats.org/spreadsheetml/2006/main" count="41" uniqueCount="41">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</sst>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6" sqref="F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3"/>
      <c r="I1" s="24"/>
      <c r="J1" s="25"/>
      <c r="K1" s="25"/>
      <c r="L1" s="25"/>
    </row>
    <row r="2" spans="2:12" ht="58.5" customHeight="1">
      <c r="B2" s="111" t="s">
        <v>16</v>
      </c>
      <c r="C2" s="111"/>
      <c r="D2" s="111"/>
      <c r="E2" s="111"/>
      <c r="F2" s="111"/>
      <c r="G2" s="11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23" t="s">
        <v>2</v>
      </c>
      <c r="C5" s="123"/>
      <c r="D5" s="123"/>
      <c r="E5" s="123"/>
      <c r="F5" s="123"/>
      <c r="G5" s="123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5" t="s">
        <v>21</v>
      </c>
      <c r="F11" s="115"/>
      <c r="G11" s="115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6" t="s">
        <v>19</v>
      </c>
      <c r="F12" s="116"/>
      <c r="G12" s="116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7" t="s">
        <v>25</v>
      </c>
      <c r="F13" s="117"/>
      <c r="G13" s="117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18" t="str">
        <f>+"Từ ngày "&amp;DAY(G20+1)&amp;"/"&amp;MONTH(G20+1)&amp;"/"&amp;YEAR(G20)&amp;" đến ngày "&amp;DAY(F20)&amp;"/"&amp;MONTH(F20)&amp;"/"&amp;YEAR(F20)</f>
        <v>Từ ngày 19/3/2026 đến ngày 19/3/2026</v>
      </c>
      <c r="F14" s="118"/>
      <c r="G14" s="118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18" t="str">
        <f>+"From "&amp;DAY(G20+1)&amp;"/"&amp;MONTH(G20)&amp;"/"&amp;YEAR(G20)&amp;" to "&amp;DAY(F20)&amp;"/"&amp;MONTH(F20)&amp;"/"&amp;YEAR(F20)</f>
        <v>From 19/3/2026 to 19/3/2026</v>
      </c>
      <c r="F15" s="118"/>
      <c r="G15" s="118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18">
        <f>F20+1</f>
        <v>46101</v>
      </c>
      <c r="F16" s="118"/>
      <c r="G16" s="118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46101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9" t="s">
        <v>10</v>
      </c>
      <c r="D19" s="120"/>
      <c r="E19" s="120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46100</v>
      </c>
      <c r="G20" s="68">
        <v>46099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3" t="s">
        <v>27</v>
      </c>
      <c r="D21" s="121"/>
      <c r="E21" s="121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22" t="s">
        <v>33</v>
      </c>
      <c r="E22" s="122"/>
      <c r="F22" s="10">
        <v>837669615536</v>
      </c>
      <c r="G22" s="10">
        <v>840312517783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22" t="s">
        <v>32</v>
      </c>
      <c r="E23" s="122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22" t="s">
        <v>31</v>
      </c>
      <c r="E24" s="122"/>
      <c r="F24" s="96">
        <v>13950.3</v>
      </c>
      <c r="G24" s="96">
        <v>14126.44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3" t="s">
        <v>26</v>
      </c>
      <c r="D25" s="114"/>
      <c r="E25" s="114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239631.5</v>
      </c>
      <c r="G26" s="97">
        <v>239631.5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3342931314.4499998</v>
      </c>
      <c r="G27" s="94">
        <v>3385140006.8600001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3.9907515474474466E-3</v>
      </c>
      <c r="G28" s="90">
        <v>4.0284298225034525E-3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4" t="s">
        <v>37</v>
      </c>
      <c r="G30" s="124"/>
      <c r="H30" s="53"/>
      <c r="I30" s="54"/>
      <c r="J30" s="78"/>
      <c r="K30" s="73"/>
      <c r="L30" s="73"/>
    </row>
    <row r="31" spans="2:13 16383:16383" ht="18" customHeight="1">
      <c r="B31" s="107" t="s">
        <v>13</v>
      </c>
      <c r="C31" s="107"/>
      <c r="D31" s="107"/>
      <c r="E31" s="79"/>
      <c r="F31" s="125" t="s">
        <v>14</v>
      </c>
      <c r="G31" s="125"/>
      <c r="H31" s="53"/>
      <c r="I31" s="54"/>
      <c r="J31" s="73"/>
      <c r="K31" s="74"/>
      <c r="L31" s="74"/>
    </row>
    <row r="32" spans="2:13 16383:16383" ht="16.5">
      <c r="B32" s="108"/>
      <c r="C32" s="108"/>
      <c r="D32" s="108"/>
      <c r="E32" s="80"/>
      <c r="F32" s="109"/>
      <c r="G32" s="109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6"/>
      <c r="K34" s="106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5"/>
      <c r="K35" s="105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6"/>
      <c r="J58" s="106"/>
    </row>
    <row r="59" spans="8:10" ht="15.75">
      <c r="H59" s="26"/>
      <c r="I59" s="105"/>
      <c r="J59" s="105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B5:G5"/>
    <mergeCell ref="J35:K35"/>
    <mergeCell ref="I58:J58"/>
    <mergeCell ref="I59:J59"/>
    <mergeCell ref="B31:D31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K8QcPPn/0tV/UlF935548KaZLts=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PN0RiGfqR8Vo/A19lsG8vXCFOiA=</DigestValue>
    </Reference>
  </SignedInfo>
  <SignatureValue>NQRP0G6gYV0GNgnpvHthqSdnG94KSNuycrvkHjPSF1UgdMf0wXNYqsjoNt94R2gd8lG3+948iAlY
8RsLVN8CJGkAN7Zu8HXDv99sCSQvhuPoBIjLrqhVI6HWEm0nyjOA3imOwwrMlpKhzGAW6dyoK8vz
nQbkJ3MepKPV09/3yRcD5WbJj3foIox1dWlljoky82JlkuTokomNFFA/bAowp3C7ue/O1RxxMdbG
UuHFR2XuprTY6faCnkHc8sycxwiRX+PogzYQjvS+fLyUauWlxk6KBM1YFpPiJyMhyH8NuIT0MuBx
Jj4Q/pNbsIZqHWJRPrSuYkXDoxZ2iaX74FCZEg==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g/L7j0BVrpjDoBQEg63omyZ6ZY8=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XPFcdCRZ052fWESU6leVsZfZVAE=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2026-03-20T07:25:36Z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2026-03-20T07:25:36Z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yUygWJtwptT0phgMCURo4hLR268042rqF0QzsSIljqk=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opl1F+eUOPoL4TrX0SEWAxRNcEEuf8VC8r+jJhZLOQM=</DigestValue>
    </Reference>
  </SignedInfo>
  <SignatureValue>HktVeTMJHVxsYBRuoLmiSwc9m951wtwQM+2hCUieRq37j98sO2PoZHggs9Ne5I/jmuKbNUVhKNSF
S5aopS8NVib4W5pg1GOL0FQQYuiFbQRViNmtME8zqhlxtZaDG0yRVCiFLtlSt6akjLoGQgVDm5n3
mHUVUAUuOiFfCs1iaqYK9sT5jovyVL7paxlLB5tXbnhLAX90i/O8g2Oj809KuF/odFqt+E4m02I0
6mURIMNGB//3avlEJSIY4S//KL56I1ruyjF8Ti1dnSyvATGvL6SjXR25byVltokHBO4EZ87rcBb2
LM8OG+MS9sAvtSOKbGva4UXulGtCo1qbTRvu5Q==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hAuCV9adrBHQoJT+ate0w/pKqTInx67Rlg/i6Cs0bMk=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eKyPziCF4czvSV9VyGMVOlMCJ0h3bou4KxakbXqy5fo=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2026-03-20T09:03:27Z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2026-03-20T09:03:27Z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2026-03-20T03:19:29Z</dcterms:modified>
</cp:coreProperties>
</file>