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<sst xmlns="http://schemas.openxmlformats.org/spreadsheetml/2006/main" count="41" uniqueCount="41">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</sst>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60" fillId="2" borderId="9" xfId="1" applyFont="1" applyFill="1" applyBorder="1" applyAlignment="1">
      <alignment horizontal="left" vertical="center" wrapText="1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G26" sqref="G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3"/>
      <c r="I1" s="24"/>
      <c r="J1" s="25"/>
      <c r="K1" s="25"/>
      <c r="L1" s="25"/>
    </row>
    <row r="2" spans="2:12" ht="58.5" customHeight="1">
      <c r="B2" s="111" t="s">
        <v>16</v>
      </c>
      <c r="C2" s="111"/>
      <c r="D2" s="111"/>
      <c r="E2" s="111"/>
      <c r="F2" s="111"/>
      <c r="G2" s="11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5" t="s">
        <v>21</v>
      </c>
      <c r="F11" s="115"/>
      <c r="G11" s="115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6" t="s">
        <v>19</v>
      </c>
      <c r="F12" s="116"/>
      <c r="G12" s="116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7" t="s">
        <v>25</v>
      </c>
      <c r="F13" s="117"/>
      <c r="G13" s="117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6" t="str">
        <f>+"Từ ngày "&amp;DAY(G20+1)&amp;"/"&amp;MONTH(G20+1)&amp;"/"&amp;YEAR(G20)&amp;" đến ngày "&amp;DAY(F20)&amp;"/"&amp;MONTH(F20)&amp;"/"&amp;YEAR(F20)</f>
        <v>Từ ngày 18/3/2026 đến ngày 18/3/2026</v>
      </c>
      <c r="F14" s="106"/>
      <c r="G14" s="106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6" t="str">
        <f>+"From "&amp;DAY(G20+1)&amp;"/"&amp;MONTH(G20)&amp;"/"&amp;YEAR(G20)&amp;" to "&amp;DAY(F20)&amp;"/"&amp;MONTH(F20)&amp;"/"&amp;YEAR(F20)</f>
        <v>From 18/3/2026 to 18/3/2026</v>
      </c>
      <c r="F15" s="106"/>
      <c r="G15" s="106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6">
        <f>F20+1</f>
        <v>46100</v>
      </c>
      <c r="F16" s="106"/>
      <c r="G16" s="106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46100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8" t="s">
        <v>10</v>
      </c>
      <c r="D19" s="119"/>
      <c r="E19" s="119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46099</v>
      </c>
      <c r="G20" s="68">
        <v>46098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3" t="s">
        <v>27</v>
      </c>
      <c r="D21" s="120"/>
      <c r="E21" s="120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05" t="s">
        <v>33</v>
      </c>
      <c r="E22" s="105"/>
      <c r="F22" s="10">
        <v>840312517783</v>
      </c>
      <c r="G22" s="10">
        <v>845189267397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05" t="s">
        <v>32</v>
      </c>
      <c r="E23" s="105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05" t="s">
        <v>31</v>
      </c>
      <c r="E24" s="105"/>
      <c r="F24" s="96">
        <v>14126.44</v>
      </c>
      <c r="G24" s="96">
        <v>14233.39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3" t="s">
        <v>26</v>
      </c>
      <c r="D25" s="114"/>
      <c r="E25" s="114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239631.5</v>
      </c>
      <c r="G26" s="97">
        <v>239631.5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3385140006.8600001</v>
      </c>
      <c r="G27" s="94">
        <v>3410768595.7849998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4.0284298225034525E-3</v>
      </c>
      <c r="G28" s="90">
        <v>4.0355086456426844E-3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08" t="s">
        <v>37</v>
      </c>
      <c r="G30" s="108"/>
      <c r="H30" s="53"/>
      <c r="I30" s="54"/>
      <c r="J30" s="78"/>
      <c r="K30" s="73"/>
      <c r="L30" s="73"/>
    </row>
    <row r="31" spans="2:13 16383:16383" ht="18" customHeight="1">
      <c r="B31" s="123" t="s">
        <v>13</v>
      </c>
      <c r="C31" s="123"/>
      <c r="D31" s="123"/>
      <c r="E31" s="79"/>
      <c r="F31" s="109" t="s">
        <v>14</v>
      </c>
      <c r="G31" s="109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2"/>
      <c r="K34" s="122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21"/>
      <c r="K35" s="121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2"/>
      <c r="J58" s="122"/>
    </row>
    <row r="59" spans="8:10" ht="15.75">
      <c r="H59" s="26"/>
      <c r="I59" s="121"/>
      <c r="J59" s="121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J35:K35"/>
    <mergeCell ref="I58:J58"/>
    <mergeCell ref="I59:J59"/>
    <mergeCell ref="B31:D31"/>
    <mergeCell ref="B32:D32"/>
    <mergeCell ref="F32:G32"/>
    <mergeCell ref="J34:K34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B5:G5"/>
    <mergeCell ref="F30:G30"/>
    <mergeCell ref="F31:G31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CmAF3B9e3cV/+H8lTRDvLLaYDPc=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TrcNMp09j+9wgOIVBRm5SnVVIxA=</DigestValue>
    </Reference>
  </SignedInfo>
  <SignatureValue>fQoMP3z5yKNWNOS9//mccurMTPCvt9UDgNFnDzbKW/UeFsbJruZeAu/xFdgYiO56O3hnbEo0Kuce
l8YweeYfFBLa3UA7tK4buTxHToSSDbSPrp4LGkGAefj/xzB43LOEtrG1j1kwWZ6TWiyCw4072f6d
Zrau6BVPkV0Wct65caDk11jN2jh7/RcVZdiXLQdntsKAEGBlXk1KAfB4R6i1WZt6ouTxHTX0LE32
3zmLiTUtfr8JmbayivBlbT5vdlhlxqVXVGa/8Bvurp8eCgfTZYkq8wOMDMu64LBUJwUJVKPiSQHE
rgepVz7qst56n/yewIawWThlSEINNCxJxoV3Mw==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CWfIpR0z7liemgPFtQhcWUpl8QY=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ilKw258yE4Z92bSTGahMU9FB7G8=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2026-03-19T06:57:48Z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2026-03-19T06:57:48Z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3se7+fYBp9wZWLkrTCZMdLGWgl8H+2nyT1NhUnCztHk=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/f9mWMwZWnxFhuk21x9sGM4k4tH6XEnp3/8/oweJHEs=</DigestValue>
    </Reference>
  </SignedInfo>
  <SignatureValue>n2sUkD4P03Q3LT36UfFcLJppyp1dLetla1ZONGfjQrxnr60j4TITgvvCHrxKpqayewwXqEIxnxlh
8tTafGCdR7+QzBwJCR69avh20G5a+6+b0G2XWpN4xTUwrTnnj3DGwdQL5Z//UGh9ZgzcMu3geseC
Z8Hu/JXXttXuh+4cWV6axPR4na7D2UL8dUwbdHZZcgrVOGXpvDZTs+DHICMHnEEHlPdVAEeaP8CY
AsRur60rNaMex88MeJBEQ5hzMElLraB8v0GQY+vIq9LR5hq//4SqWsuIQhQMFJLHYxisX70XTfv7
/calhPm5HRT5a8d/M3LeHes78QaQmpoOf3Kvbw==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+g0MEzf4ptd8h8wtMLunHVUt1CN8u0KNK9yFZx0lMqM=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Ge+BEhhYA8eZ3hsWBRvWQR6fxvxBS/GHV59JdBumFkQ=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2026-03-19T09:38:24Z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2026-03-19T09:38:24Z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2026-03-19T03:19:15Z</dcterms:modified>
</cp:coreProperties>
</file>