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<sst xmlns="http://schemas.openxmlformats.org/spreadsheetml/2006/main" count="41" uniqueCount="41">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</sst>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4" sqref="F24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13" t="s">
        <v>0</v>
      </c>
      <c r="C1" s="113"/>
      <c r="D1" s="113"/>
      <c r="E1" s="113"/>
      <c r="F1" s="113"/>
      <c r="G1" s="113"/>
      <c r="H1" s="23"/>
      <c r="I1" s="24"/>
      <c r="J1" s="25"/>
      <c r="K1" s="25"/>
      <c r="L1" s="25"/>
    </row>
    <row r="2" spans="2:12" ht="58.5" customHeight="1">
      <c r="B2" s="114" t="s">
        <v>16</v>
      </c>
      <c r="C2" s="114"/>
      <c r="D2" s="114"/>
      <c r="E2" s="114"/>
      <c r="F2" s="114"/>
      <c r="G2" s="114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15" t="s">
        <v>1</v>
      </c>
      <c r="C4" s="115"/>
      <c r="D4" s="115"/>
      <c r="E4" s="115"/>
      <c r="F4" s="115"/>
      <c r="G4" s="115"/>
    </row>
    <row r="5" spans="2:12" ht="17.25" customHeight="1">
      <c r="B5" s="110" t="s">
        <v>2</v>
      </c>
      <c r="C5" s="110"/>
      <c r="D5" s="110"/>
      <c r="E5" s="110"/>
      <c r="F5" s="110"/>
      <c r="G5" s="110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8" t="s">
        <v>21</v>
      </c>
      <c r="F11" s="118"/>
      <c r="G11" s="118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9" t="s">
        <v>19</v>
      </c>
      <c r="F12" s="119"/>
      <c r="G12" s="119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0" t="s">
        <v>25</v>
      </c>
      <c r="F13" s="120"/>
      <c r="G13" s="120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21" t="str">
        <f>+"Từ ngày "&amp;DAY(G20+1)&amp;"/"&amp;MONTH(G20+1)&amp;"/"&amp;YEAR(G20)&amp;" đến ngày "&amp;DAY(F20)&amp;"/"&amp;MONTH(F20)&amp;"/"&amp;YEAR(F20)</f>
        <v>Từ ngày 17/3/2026 đến ngày 17/3/2026</v>
      </c>
      <c r="F14" s="121"/>
      <c r="G14" s="121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21" t="str">
        <f>+"From "&amp;DAY(G20+1)&amp;"/"&amp;MONTH(G20)&amp;"/"&amp;YEAR(G20)&amp;" to "&amp;DAY(F20)&amp;"/"&amp;MONTH(F20)&amp;"/"&amp;YEAR(F20)</f>
        <v>From 17/3/2026 to 17/3/2026</v>
      </c>
      <c r="F15" s="121"/>
      <c r="G15" s="121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21">
        <f>F20+1</f>
        <v>46099</v>
      </c>
      <c r="F16" s="121"/>
      <c r="G16" s="121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46099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22" t="s">
        <v>10</v>
      </c>
      <c r="D19" s="123"/>
      <c r="E19" s="123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46098</v>
      </c>
      <c r="G20" s="68">
        <v>46097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6" t="s">
        <v>27</v>
      </c>
      <c r="D21" s="124"/>
      <c r="E21" s="124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25" t="s">
        <v>33</v>
      </c>
      <c r="E22" s="125"/>
      <c r="F22" s="10">
        <v>845189267397</v>
      </c>
      <c r="G22" s="10">
        <v>838145364805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25" t="s">
        <v>32</v>
      </c>
      <c r="E23" s="125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25" t="s">
        <v>31</v>
      </c>
      <c r="E24" s="125"/>
      <c r="F24" s="96">
        <v>14233.39</v>
      </c>
      <c r="G24" s="96">
        <v>14130.18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6" t="s">
        <v>26</v>
      </c>
      <c r="D25" s="117"/>
      <c r="E25" s="117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239631.5</v>
      </c>
      <c r="G26" s="97">
        <v>239631.5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3410768595.7849998</v>
      </c>
      <c r="G27" s="94">
        <v>3386036228.6700001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4.0355086456426844E-3</v>
      </c>
      <c r="G28" s="90">
        <v>4.0399152352978574E-3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1" t="s">
        <v>37</v>
      </c>
      <c r="G30" s="111"/>
      <c r="H30" s="53"/>
      <c r="I30" s="54"/>
      <c r="J30" s="78"/>
      <c r="K30" s="73"/>
      <c r="L30" s="73"/>
    </row>
    <row r="31" spans="2:13 16383:16383" ht="18" customHeight="1">
      <c r="B31" s="107" t="s">
        <v>13</v>
      </c>
      <c r="C31" s="107"/>
      <c r="D31" s="107"/>
      <c r="E31" s="79"/>
      <c r="F31" s="112" t="s">
        <v>14</v>
      </c>
      <c r="G31" s="112"/>
      <c r="H31" s="53"/>
      <c r="I31" s="54"/>
      <c r="J31" s="73"/>
      <c r="K31" s="74"/>
      <c r="L31" s="74"/>
    </row>
    <row r="32" spans="2:13 16383:16383" ht="16.5">
      <c r="B32" s="108"/>
      <c r="C32" s="108"/>
      <c r="D32" s="108"/>
      <c r="E32" s="80"/>
      <c r="F32" s="109"/>
      <c r="G32" s="109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6"/>
      <c r="K34" s="106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5"/>
      <c r="K35" s="105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6"/>
      <c r="J58" s="106"/>
    </row>
    <row r="59" spans="8:10" ht="15.75">
      <c r="H59" s="26"/>
      <c r="I59" s="105"/>
      <c r="J59" s="105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D24:E24"/>
    <mergeCell ref="E15:G15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J35:K35"/>
    <mergeCell ref="I58:J58"/>
    <mergeCell ref="I59:J59"/>
    <mergeCell ref="B31:D31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ag8vX72QY3GuS0t5B8CxIhaAwus=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yembTnA4kbJSGSoUdaiewpIjbd0=</DigestValue>
    </Reference>
  </SignedInfo>
  <SignatureValue>fE+6mtlRtAsNIvXn2ZarKy+pFrqpGRouWcc59i8oM1+BlU6QmhhezBrXUKOyA+8/0+qe85muoVr2
RQ7ff1FNuji6JIq23zQIYiz5/jhn7PwZsFzt57GnEU6d3eFN9nmMl0k18iJ8H5dQOcUDtLnbgSsP
VR+ynXH5cRXuk4AQpHmaitLrRbxopIz2KTSwVBofqGrx5ZCTJz/seGpYXkXQHjq+U/8aqtovaKZU
w0FVknsdUVuzKVb3jBfA/ziIwohJI+wRU2k5lyLnk5PZLHSe5/gi6CZgMXj/kPmh7sR1j5ic5JFL
xGVm3w0a5MOyRmT6ISUcUY8JsnDnfGoDMxYi2Q==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6qpZr0CjCXK6eAlAGa7pgkuri2o=</DigestValue>
      </Reference>
      <Reference URI="/xl/sharedStrings.xml?ContentType=application/vnd.openxmlformats-officedocument.spreadsheetml.sharedStrings+xml">
        <DigestMethod Algorithm="http://www.w3.org/2000/09/xmldsig#sha1"/>
        <DigestValue>oY9GCMOxS+a0ulEdKhBqOXL0Xbs=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3zQowFe7vvlc81VOqjPCiLNq8uw=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L50H0N4HJSmvYneKYIefKD4JW0o=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2026-03-18T07:05:41Z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2026-03-18T07:05:41Z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j5KGj4OBblaa0T5Y4i+EES2NklWqL/m+Tq5+7vBtMfE=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v+85887PK6LW95dPyQG8rTKabJWmrdOF7WlOlakYHm8=</DigestValue>
    </Reference>
  </SignedInfo>
  <SignatureValue>Jw9Vhc4s+ei5a9gS1C98fJlTLReuhNcxmI4w53ggAqAr1w60Romky+MgdfwHPIG1muBHBrHxJu0C
9GSSiPaic0whbJ+nNEU+lVEpBZz8LA6AmIBwmE+V4nTPprepdoehyAp4WoiCnd6kfpGUqnk+HeWy
N9nufciwWmXpmimmx4sP6dla4ORWxVcnGpfyuYHpOcpgMpCNe+WePxNYI5hwTvJvfYFeoNNh5vmw
yDDsUwGfqiItv8xXiwaOyuT8AFd3k0M5/JdRj50aZjL6OXsMS2S9IzGTULbPn22Oc9DLsOCECZpf
AavM4GYKnr1Mm1HWsg40HKAeQ0Xd88dXXK6ScQ==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BYim/61mmTdgHI1LC7QYkKIul3V8BulLfSwwgBbdqcg=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ofgq47g/xuw/7LzYnV4A3UANH0mzOXrZmg4iIKFNUWY=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rkjyHBKJmvR2nSUNdb9vbx2vKPyUguq4aGH2F6zwvUs=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2026-03-18T10:25:58Z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2026-03-18T10:25:58Z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2026-03-18T03:36:15Z</dcterms:modified>
</cp:coreProperties>
</file>