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TUAN\2026.03.30\"/>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<sst xmlns="http://schemas.openxmlformats.org/spreadsheetml/2006/main" count="204" uniqueCount="121">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</sst>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46105</v>
      </c>
    </row>
    <row r="4" spans="1:4" ht="15" customHeight="1" x14ac:dyDescent="0.25">
      <c r="A4" s="1" t="s">
        <v>1</v>
      </c>
      <c r="B4" s="1" t="s">
        <v>1</v>
      </c>
      <c r="C4" s="2" t="s">
        <v>3</v>
      </c>
      <c r="D4" s="12">
        <f>D3+6</f>
        <v>46111</v>
      </c>
    </row>
    <row r="5" spans="1:4" ht="15" customHeight="1" x14ac:dyDescent="0.25">
      <c r="A5" s="1" t="s">
        <v>1</v>
      </c>
      <c r="B5" s="1" t="s">
        <v>1</v>
      </c>
      <c r="C5" s="1" t="s">
        <v>1</v>
      </c>
      <c r="D5" s="1" t="s">
        <v>1</v>
      </c>
    </row>
    <row r="6" spans="1:4" ht="15" customHeight="1" x14ac:dyDescent="0.25">
      <c r="A6" s="43" t="s">
        <v>120</v>
      </c>
      <c r="B6" s="44"/>
      <c r="C6" s="44"/>
      <c r="D6" s="44"/>
    </row>
    <row r="7" spans="1:4" ht="15" customHeight="1" x14ac:dyDescent="0.25">
      <c r="A7" s="44" t="s">
        <v>118</v>
      </c>
      <c r="B7" s="44"/>
      <c r="C7" s="44"/>
      <c r="D7" s="44"/>
    </row>
    <row r="8" spans="1:4" ht="15" customHeight="1" x14ac:dyDescent="0.25">
      <c r="A8" s="43" t="s">
        <v>119</v>
      </c>
      <c r="B8" s="44" t="s">
        <v>4</v>
      </c>
      <c r="C8" s="44" t="s">
        <v>4</v>
      </c>
      <c r="D8" s="44"/>
    </row>
    <row r="9" spans="1:4" ht="15" customHeight="1" x14ac:dyDescent="0.25">
      <c r="A9" s="49" t="s">
        <v>117</v>
      </c>
      <c r="B9" s="50"/>
      <c r="C9" s="37">
        <f>D4</f>
        <v>46111</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opLeftCell="A4"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93526777231</v>
      </c>
      <c r="E4" s="20">
        <v>98224835086</v>
      </c>
      <c r="F4" s="39"/>
      <c r="G4" s="38"/>
      <c r="H4" s="39"/>
      <c r="I4" s="39"/>
      <c r="J4" s="39"/>
    </row>
    <row r="5" spans="1:10" ht="15.75" x14ac:dyDescent="0.2">
      <c r="A5" s="18" t="s">
        <v>1</v>
      </c>
      <c r="B5" s="19" t="s">
        <v>107</v>
      </c>
      <c r="C5" s="32" t="s">
        <v>52</v>
      </c>
      <c r="D5" s="20">
        <v>1281188729</v>
      </c>
      <c r="E5" s="20">
        <v>1364233820</v>
      </c>
      <c r="F5" s="39"/>
      <c r="G5" s="38"/>
      <c r="H5" s="39"/>
      <c r="I5" s="39"/>
      <c r="J5" s="39"/>
    </row>
    <row r="6" spans="1:10" ht="15.75" x14ac:dyDescent="0.2">
      <c r="A6" s="18" t="s">
        <v>1</v>
      </c>
      <c r="B6" s="19" t="s">
        <v>108</v>
      </c>
      <c r="C6" s="32" t="s">
        <v>53</v>
      </c>
      <c r="D6" s="41">
        <v>12811.887290000001</v>
      </c>
      <c r="E6" s="41">
        <v>13642.3382</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98163200938</v>
      </c>
      <c r="E8" s="20">
        <v>93526777231</v>
      </c>
      <c r="F8" s="39"/>
      <c r="G8" s="38"/>
      <c r="H8" s="39"/>
      <c r="I8" s="39"/>
      <c r="J8" s="39"/>
    </row>
    <row r="9" spans="1:10" ht="15.75" x14ac:dyDescent="0.2">
      <c r="A9" s="18" t="s">
        <v>1</v>
      </c>
      <c r="B9" s="19" t="s">
        <v>107</v>
      </c>
      <c r="C9" s="32" t="s">
        <v>57</v>
      </c>
      <c r="D9" s="20">
        <v>1344701382</v>
      </c>
      <c r="E9" s="20">
        <v>1281188729</v>
      </c>
      <c r="F9" s="39"/>
      <c r="G9" s="38"/>
      <c r="H9" s="39"/>
      <c r="I9" s="39"/>
      <c r="J9" s="39"/>
    </row>
    <row r="10" spans="1:10" ht="15.75" x14ac:dyDescent="0.2">
      <c r="A10" s="18" t="s">
        <v>1</v>
      </c>
      <c r="B10" s="19" t="s">
        <v>108</v>
      </c>
      <c r="C10" s="32" t="s">
        <v>58</v>
      </c>
      <c r="D10" s="41">
        <v>13447.01382</v>
      </c>
      <c r="E10" s="41">
        <v>12811.887290000001</v>
      </c>
      <c r="F10" s="39"/>
      <c r="G10" s="38"/>
      <c r="H10" s="39"/>
      <c r="I10" s="39"/>
      <c r="J10" s="39"/>
    </row>
    <row r="11" spans="1:10" ht="31.5" x14ac:dyDescent="0.2">
      <c r="A11" s="15" t="s">
        <v>59</v>
      </c>
      <c r="B11" s="16" t="s">
        <v>109</v>
      </c>
      <c r="C11" s="31" t="s">
        <v>60</v>
      </c>
      <c r="D11" s="40">
        <v>4636423707</v>
      </c>
      <c r="E11" s="40">
        <v>-4698057855</v>
      </c>
      <c r="F11" s="39"/>
      <c r="G11" s="38"/>
      <c r="H11" s="39"/>
      <c r="I11" s="39"/>
      <c r="J11" s="39"/>
    </row>
    <row r="12" spans="1:10" ht="31.5" x14ac:dyDescent="0.2">
      <c r="A12" s="18" t="s">
        <v>1</v>
      </c>
      <c r="B12" s="19" t="s">
        <v>110</v>
      </c>
      <c r="C12" s="32" t="s">
        <v>61</v>
      </c>
      <c r="D12" s="20">
        <v>4636423707</v>
      </c>
      <c r="E12" s="20">
        <v>-6076652128</v>
      </c>
      <c r="F12" s="39"/>
      <c r="G12" s="38"/>
      <c r="H12" s="39"/>
      <c r="I12" s="39"/>
      <c r="J12" s="39"/>
    </row>
    <row r="13" spans="1:10" ht="31.5" x14ac:dyDescent="0.2">
      <c r="A13" s="18"/>
      <c r="B13" s="19" t="s">
        <v>111</v>
      </c>
      <c r="C13" s="32" t="s">
        <v>62</v>
      </c>
      <c r="D13" s="20"/>
      <c r="E13" s="20">
        <v>1378594273</v>
      </c>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635.12652999999955</v>
      </c>
      <c r="E15" s="42">
        <v>-830.45090999999957</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132014658243</v>
      </c>
      <c r="E17" s="20">
        <v>132014658243</v>
      </c>
      <c r="F17" s="39"/>
      <c r="G17" s="38"/>
      <c r="H17" s="39"/>
      <c r="I17" s="39"/>
      <c r="J17" s="39"/>
    </row>
    <row r="18" spans="1:11" ht="15.75" x14ac:dyDescent="0.2">
      <c r="A18" s="18" t="s">
        <v>1</v>
      </c>
      <c r="B18" s="19" t="s">
        <v>97</v>
      </c>
      <c r="C18" s="32" t="s">
        <v>69</v>
      </c>
      <c r="D18" s="20">
        <v>54222704675</v>
      </c>
      <c r="E18" s="20">
        <v>54222704675</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v>13540</v>
      </c>
      <c r="E24" s="25">
        <v>13700</v>
      </c>
      <c r="F24" s="39"/>
      <c r="G24" s="38"/>
      <c r="H24" s="39"/>
      <c r="I24" s="39"/>
    </row>
    <row r="25" spans="1:11" ht="15.75" x14ac:dyDescent="0.2">
      <c r="A25" s="23" t="s">
        <v>79</v>
      </c>
      <c r="B25" s="24" t="s">
        <v>100</v>
      </c>
      <c r="C25" s="33" t="s">
        <v>80</v>
      </c>
      <c r="D25" s="25">
        <v>13500</v>
      </c>
      <c r="E25" s="25">
        <v>13540</v>
      </c>
      <c r="F25" s="39"/>
      <c r="G25" s="38"/>
      <c r="H25" s="39"/>
      <c r="I25" s="39"/>
    </row>
    <row r="26" spans="1:11" ht="31.5" x14ac:dyDescent="0.2">
      <c r="A26" s="23" t="s">
        <v>81</v>
      </c>
      <c r="B26" s="24" t="s">
        <v>101</v>
      </c>
      <c r="C26" s="33" t="s">
        <v>82</v>
      </c>
      <c r="D26" s="25">
        <v>-40</v>
      </c>
      <c r="E26" s="25">
        <v>-160</v>
      </c>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v>52.986179999999877</v>
      </c>
      <c r="E28" s="22">
        <v>728.11270999999942</v>
      </c>
      <c r="F28" s="39"/>
      <c r="G28" s="38"/>
      <c r="H28" s="39"/>
      <c r="I28" s="39"/>
    </row>
    <row r="29" spans="1:11" ht="31.5" x14ac:dyDescent="0.2">
      <c r="A29" s="18" t="s">
        <v>1</v>
      </c>
      <c r="B29" s="19" t="s">
        <v>104</v>
      </c>
      <c r="C29" s="32" t="s">
        <v>86</v>
      </c>
      <c r="D29" s="26">
        <v>3.9403677804801251E-3</v>
      </c>
      <c r="E29" s="26">
        <v>5.6831026804950779E-2</v>
      </c>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v>15400</v>
      </c>
      <c r="E31" s="20">
        <v>15400</v>
      </c>
      <c r="F31" s="39"/>
      <c r="G31" s="38"/>
      <c r="H31" s="39"/>
      <c r="I31" s="39"/>
    </row>
    <row r="32" spans="1:11" ht="15.75" x14ac:dyDescent="0.2">
      <c r="A32" s="27" t="s">
        <v>1</v>
      </c>
      <c r="B32" s="28" t="s">
        <v>97</v>
      </c>
      <c r="C32" s="34" t="s">
        <v>90</v>
      </c>
      <c r="D32" s="29">
        <v>8710</v>
      </c>
      <c r="E32" s="29">
        <v>8710</v>
      </c>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5" sqref="C15"/>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{'SheetId':'20c58f8f-403b-4436-8602-600cf6be7697','UId':'5211ce78-9fd1-40d8-bf7b-ee0362f72f43','Col':4,'Row':4,'Format':'numberic','Value':'93526777231','TargetCode':''}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{'SheetId':'20c58f8f-403b-4436-8602-600cf6be7697','UId':'fa4a44d5-b1ea-488c-b28f-2cd13987f1e6','Col':5,'Row':4,'Format':'numberic','Value':'98224835086','TargetCode':''}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{'SheetId':'20c58f8f-403b-4436-8602-600cf6be7697','UId':'b2b1cf71-c890-48d5-a85e-2d9d2609146d','Col':4,'Row':5,'Format':'numberic','Value':'1281188729','TargetCode':''}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{'SheetId':'20c58f8f-403b-4436-8602-600cf6be7697','UId':'f3879ebd-289a-4f36-be00-048d6330c43f','Col':5,'Row':5,'Format':'numberic','Value':'1364233820','TargetCode':''}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{'SheetId':'20c58f8f-403b-4436-8602-600cf6be7697','UId':'e0a02d3a-0a73-465e-911e-24a7567d3273','Col':4,'Row':6,'Format':'numberic','Value':'12811.88729','TargetCode':''}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{'SheetId':'20c58f8f-403b-4436-8602-600cf6be7697','UId':'1411d79c-69e7-49a2-9b38-86aee64b9407','Col':5,'Row':6,'Format':'numberic','Value':'13642.3382','TargetCode':''}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{'SheetId':'20c58f8f-403b-4436-8602-600cf6be7697','UId':'865d42bf-0e32-4de5-80b6-e38bdebe0fb7','Col':4,'Row':8,'Format':'numberic','Value':'98163200938','TargetCode':''}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{'SheetId':'20c58f8f-403b-4436-8602-600cf6be7697','UId':'9540037b-d258-4ae7-9892-982a7420b35c','Col':5,'Row':8,'Format':'numberic','Value':'93526777231','TargetCode':''}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{'SheetId':'20c58f8f-403b-4436-8602-600cf6be7697','UId':'a7ef8df9-a346-41b7-9fae-4d8b93c87351','Col':4,'Row':9,'Format':'numberic','Value':'1344701382','TargetCode':''}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{'SheetId':'20c58f8f-403b-4436-8602-600cf6be7697','UId':'f3455b9b-f0df-419f-a65a-1e76af33a11f','Col':5,'Row':9,'Format':'numberic','Value':'1281188729','TargetCode':''}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{'SheetId':'20c58f8f-403b-4436-8602-600cf6be7697','UId':'132a2f65-85b3-4494-a6e2-56343b1a84a5','Col':4,'Row':10,'Format':'numberic','Value':'13447.01382','TargetCode':''}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{'SheetId':'20c58f8f-403b-4436-8602-600cf6be7697','UId':'24f6946f-ac7a-44c6-9001-3801f2c136a4','Col':5,'Row':10,'Format':'numberic','Value':'12811.88729','TargetCode':''}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{'SheetId':'20c58f8f-403b-4436-8602-600cf6be7697','UId':'b4a06a93-9139-4003-a6a4-95d5608aa65e','Col':4,'Row':11,'Format':'numberic','Value':'4636423707','TargetCode':''}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{'SheetId':'20c58f8f-403b-4436-8602-600cf6be7697','UId':'fa0070b8-e19a-411f-82b1-2d1a901965c4','Col':5,'Row':11,'Format':'numberic','Value':'-4698057855','TargetCode':''}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{'SheetId':'20c58f8f-403b-4436-8602-600cf6be7697','UId':'d10c2681-985f-43c7-b904-37701e027b00','Col':4,'Row':12,'Format':'numberic','Value':'4636423707','TargetCode':''}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{'SheetId':'20c58f8f-403b-4436-8602-600cf6be7697','UId':'5a31c83c-a5fb-4607-b934-1f62d165d54f','Col':5,'Row':12,'Format':'numberic','Value':'-6076652128','TargetCode':''}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{'SheetId':'20c58f8f-403b-4436-8602-600cf6be7697','UId':'34140c30-6532-4217-9aae-587d7d1f2b36','Col':5,'Row':13,'Format':'numberic','Value':'1378594273','TargetCode':''}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{'SheetId':'20c58f8f-403b-4436-8602-600cf6be7697','UId':'6257f862-0beb-4dc9-a226-6ba3aae99bbf','Col':4,'Row':15,'Format':'numberic','Value':'635.12653','TargetCode':''}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{'SheetId':'20c58f8f-403b-4436-8602-600cf6be7697','UId':'0db83a15-29c0-4ed2-aaaa-8c8b511f8c42','Col':5,'Row':15,'Format':'numberic','Value':'-830.45091','TargetCode':''}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{'SheetId':'20c58f8f-403b-4436-8602-600cf6be7697','UId':'824c20cb-7e60-42a9-a182-16b68d09e4bd','Col':4,'Row':17,'Format':'numberic','Value':'132014658243','TargetCode':''}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{'SheetId':'20c58f8f-403b-4436-8602-600cf6be7697','UId':'e0e3769f-9dee-4351-91b6-ab6b296d8084','Col':5,'Row':17,'Format':'numberic','Value':'132014658243','TargetCode':''}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{'SheetId':'20c58f8f-403b-4436-8602-600cf6be7697','UId':'162f2341-2a83-4487-a399-9a76079c4cc8','Col':4,'Row':18,'Format':'numberic','Value':'54222704675','TargetCode':''}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{'SheetId':'20c58f8f-403b-4436-8602-600cf6be7697','UId':'f9d9bb85-e8aa-451b-b290-11bb8c0a885f','Col':5,'Row':18,'Format':'numberic','Value':'54222704675','TargetCode':''}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{'SheetId':'20c58f8f-403b-4436-8602-600cf6be7697','UId':'0ad6651c-166e-4d60-a1c4-880ccb811c99','Col':4,'Row':24,'Format':'numberic','Value':'13540','TargetCode':''}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{'SheetId':'20c58f8f-403b-4436-8602-600cf6be7697','UId':'60eb024c-14e0-47a5-9664-929668cc964d','Col':5,'Row':24,'Format':'numberic','Value':'13700','TargetCode':''}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{'SheetId':'20c58f8f-403b-4436-8602-600cf6be7697','UId':'135eecd7-9178-4cec-ac58-10eb36e54110','Col':4,'Row':25,'Format':'numberic','Value':'13500','TargetCode':''}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{'SheetId':'20c58f8f-403b-4436-8602-600cf6be7697','UId':'71bca5d6-6f8a-47cf-b58f-7c03852c175d','Col':5,'Row':25,'Format':'numberic','Value':'13540','TargetCode':''}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{'SheetId':'20c58f8f-403b-4436-8602-600cf6be7697','UId':'99cca664-eb20-4aa1-a69f-7168baf5a791','Col':4,'Row':26,'Format':'numberic','Value':'-40','TargetCode':''}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{'SheetId':'20c58f8f-403b-4436-8602-600cf6be7697','UId':'14d8a63a-831b-4def-8c93-74906e20a11b','Col':5,'Row':26,'Format':'numberic','Value':'-160','TargetCode':''}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{'SheetId':'20c58f8f-403b-4436-8602-600cf6be7697','UId':'f492188c-c37d-4095-9ad9-3f619d31caa2','Col':4,'Row':28,'Format':'numberic','Value':'52.9861799999999','TargetCode':''}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{'SheetId':'20c58f8f-403b-4436-8602-600cf6be7697','UId':'23cd3398-52e2-4894-9e1c-d77abb225a78','Col':5,'Row':28,'Format':'numberic','Value':'728.112709999999','TargetCode':''}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{'SheetId':'20c58f8f-403b-4436-8602-600cf6be7697','UId':'66964bc6-18cd-4248-bbe3-85246e6310c0','Col':4,'Row':29,'Format':'numberic','Value':'0.00394036778048013','TargetCode':''}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{'SheetId':'20c58f8f-403b-4436-8602-600cf6be7697','UId':'a61385da-8047-40f6-8813-b7884855b55c','Col':5,'Row':29,'Format':'numberic','Value':'0.0568310268049508','TargetCode':''}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{'SheetId':'20c58f8f-403b-4436-8602-600cf6be7697','UId':'83bfee2d-c887-4f62-8a1d-c8ae7f250120','Col':4,'Row':31,'Format':'numberic','Value':'15400','TargetCode':''}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{'SheetId':'20c58f8f-403b-4436-8602-600cf6be7697','UId':'112c8d08-6893-4d61-9cab-0bb137014392','Col':5,'Row':31,'Format':'numberic','Value':'15400','TargetCode':''}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{'SheetId':'20c58f8f-403b-4436-8602-600cf6be7697','UId':'dd3469fe-4634-4d7b-a828-a4803b8c449e','Col':4,'Row':32,'Format':'numberic','Value':'8710','TargetCode':''}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{'SheetId':'20c58f8f-403b-4436-8602-600cf6be7697','UId':'7512f859-a28d-4a2f-aa99-460a697c20e3','Col':5,'Row':32,'Format':'numberic','Value':'8710','TargetCode':''}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9xRIt0lIZx+lAdHy0f3uhIpJHzg=</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14dab95A4lZR1BgNsa4KGz+5yFE=</DigestValue>
    </Reference>
  </SignedInfo>
  <SignatureValue>DFecsiG/iRy5MRj3zlTcV71mdDmDxUDC1uQY3DTEfnCzbjSO4+v5tkZJxAFLWAjJ62YYGismDupz
6EHOYJgCv4u+qL4kw2/pG0HxDU6m8vFq56C3pfEn6zlfPJQIykGAcx9XbeP3paqLILA0pS10fG6y
pSxrg8onmV7T3mo8SqdrVlluiktkz2JXMDhwDxDjf89Vt3cHy3x0it0mBv9+QRbQ+FHJ1rySPoSu
c8l8YOQJNjDNBBzhKedi+KJu65vYHx6fKOtAAWV4PZPYll3qF1+LylYFMHNh0CX9fFI/z9EgrPOs
JST5ZoUliZ4n2wj6vxjvAswZqeVx3FaTU2bJJA==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PLhqdce909JHVbrbJtSxCPYpodo=</DigestValue>
      </Reference>
      <Reference URI="/xl/worksheets/sheet5.xml?ContentType=application/vnd.openxmlformats-officedocument.spreadsheetml.worksheet+xml">
        <DigestMethod Algorithm="http://www.w3.org/2000/09/xmldsig#sha1"/>
        <DigestValue>td0m5l+IGw2UAQ6B0O8u95V8Rqo=</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7xCz8h5JSG+elqw4HBcJCSKLRrs=</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oTzOJEj3hQlyEUyNuejRDDkY7w4=</DigestValue>
      </Reference>
      <Reference URI="/xl/worksheets/sheet2.xml?ContentType=application/vnd.openxmlformats-officedocument.spreadsheetml.worksheet+xml">
        <DigestMethod Algorithm="http://www.w3.org/2000/09/xmldsig#sha1"/>
        <DigestValue>VDhdm0BNNc+b8FxKYewu7dZo9M4=</DigestValue>
      </Reference>
      <Reference URI="/xl/worksheets/sheet4.xml?ContentType=application/vnd.openxmlformats-officedocument.spreadsheetml.worksheet+xml">
        <DigestMethod Algorithm="http://www.w3.org/2000/09/xmldsig#sha1"/>
        <DigestValue>HJqTCjkT92J8ml0JYARBUX6+SEs=</DigestValue>
      </Reference>
      <Reference URI="/xl/worksheets/sheet3.xml?ContentType=application/vnd.openxmlformats-officedocument.spreadsheetml.worksheet+xml">
        <DigestMethod Algorithm="http://www.w3.org/2000/09/xmldsig#sha1"/>
        <DigestValue>DV4xOJXiy9V8nQs33E2cJXh9AM0=</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2026-03-30T10:02:02Z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2026-03-30T10:02:02Z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2wpen65CVtyu/yJj8emb6dUQ4l/yNqcyOjb5hlcpVQk=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5Wu/oP0TP7LQ0oXBPybiqCt2BiGDDY2WZo2jTGAK6Jg=</DigestValue>
    </Reference>
  </SignedInfo>
  <SignatureValue>mwRbjVMZEjp1H226smR2BbM8TvGOJ7Bio2542cuaCyQDYUqQ6HmCymOou2XLBqmV2qvDvNF4od1H
wpeUS4oYt/VmWRXrcDief84eg/A9rzHPDcZ+WE6EAeBMKIuP9mEyleilxXTrBWX0ZwbN9LabCIsQ
/PX3Csvd2DdGD8VClhXAgsresifp+KBRE+o88oRijY3xrS3qaqd8zsIxOuTehkd6GRnVUBe3Df5L
PuN7wk/gKYe4qD+BXbquCit9Jp1WfZ0iG0giASz5EEnovp5LCakDhLGuWbZ7SySAY8mW+m5eRZ4N
IVG0k8JM5z5hIUPlIY8RZ3SC3hPqZSKUApBcww==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XHbtcs/kanPu4iD8xAjLU0Fj6uzO10pnxWI0CUETm6w=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NztaC66VWuEbHkAdwbTVD43iF7gpFBVNwGpfleiAx2c=</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mGMSFKcU9FRwIP37yBl6vkTWTRE9nPcQy7lxf4Pp5Og=</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xpWV/2JNS3UQDyo4JYUy2LFrvPT/MZK0Cyi4XEtXmBc=</DigestValue>
      </Reference>
    </Manifest>
    <SignatureProperties>
      <SignatureProperty Id="idSignatureTime" Target="#idPackageSignature">
        <mdssi:SignatureTime xmlns:mdssi="http://schemas.openxmlformats.org/package/2006/digital-signature">
          <mdssi:Format>YYYY-MM-DDThh:mm:ssTZD</mdssi:Format>
          <mdssi:Value>2026-03-31T11:07:34Z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2026-03-31T11:07:34Z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dcterms:created xsi:type="dcterms:W3CDTF">2021-05-18T06:46:10Z</dcterms:created>
  <dcterms:modified xsi:type="dcterms:W3CDTF">2026-03-30T09:12:05Z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