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<sst xmlns="http://schemas.openxmlformats.org/spreadsheetml/2006/main" count="39" uniqueCount="38">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</sst>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6" zoomScale="85" zoomScaleNormal="85" zoomScaleSheetLayoutView="100" workbookViewId="0">
      <selection activeCell="I26" sqref="I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tr">
        <f>+"Từ ngày "&amp;DAY(H20+1)&amp;"/"&amp;MONTH(H20+1)&amp;"/"&amp;YEAR(H20)&amp;" đến ngày "&amp;DAY(G20)&amp;"/"&amp;MONTH(G20)&amp;"/"&amp;YEAR(G20)</f>
        <v>Từ ngày 4/2/2026 đến ngày 4/2/2026</v>
      </c>
      <c r="G14" s="93"/>
      <c r="H14" s="93"/>
      <c r="I14" s="93"/>
    </row>
    <row r="15" spans="3:9" s="26" customFormat="1" ht="21" customHeight="1">
      <c r="C15" s="35"/>
      <c r="D15" s="35"/>
      <c r="E15" s="36" t="s">
        <v>22</v>
      </c>
      <c r="F15" s="93" t="str">
        <f>+"From "&amp;DAY(H20+1)&amp;"/"&amp;MONTH(H20+1)&amp;"/"&amp;YEAR(H20)&amp;" to "&amp;DAY(G20)&amp;"/"&amp;MONTH(G20)&amp;"/"&amp;YEAR(G20)</f>
        <v>From 4/2/2026 to 4/2/2026</v>
      </c>
      <c r="G15" s="93"/>
      <c r="H15" s="93"/>
      <c r="I15" s="93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46058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46058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46057</v>
      </c>
      <c r="H20" s="48">
        <v>46056</v>
      </c>
      <c r="I20" s="65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6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6">
        <v>246265186704</v>
      </c>
      <c r="H22" s="76">
        <v>245409894704</v>
      </c>
      <c r="I22" s="67"/>
      <c r="J22" s="64"/>
    </row>
    <row r="23" spans="3:10 16380:16380" ht="39" customHeight="1">
      <c r="C23" s="50">
        <v>1.2</v>
      </c>
      <c r="D23" s="51"/>
      <c r="E23" s="97" t="s">
        <v>29</v>
      </c>
      <c r="F23" s="97"/>
      <c r="G23" s="77"/>
      <c r="H23" s="77"/>
      <c r="I23" s="68"/>
    </row>
    <row r="24" spans="3:10 16380:16380" ht="39" customHeight="1">
      <c r="C24" s="50">
        <v>1.3</v>
      </c>
      <c r="D24" s="51"/>
      <c r="E24" s="97" t="s">
        <v>30</v>
      </c>
      <c r="F24" s="97"/>
      <c r="G24" s="74">
        <v>14244.71</v>
      </c>
      <c r="H24" s="74">
        <v>14112.14</v>
      </c>
      <c r="I24" s="67"/>
      <c r="J24" s="64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67635.820000000007</v>
      </c>
      <c r="H26" s="78">
        <v>67635.820000000007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963452641.5122</v>
      </c>
      <c r="H27" s="75">
        <v>954486160.85480011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3.9122567603119152E-3</v>
      </c>
      <c r="H28" s="71">
        <v>3.8893548363485879E-3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3"/>
      <c r="G31" s="72" t="s">
        <v>15</v>
      </c>
      <c r="H31" s="72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+Me2+K+naaj7Yhpx/8RnEIMg+k8=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7M+SyYaj9Fjk0ogiOS1vXoHlv84=</DigestValue>
    </Reference>
  </SignedInfo>
  <SignatureValue>UZZ4ZaT4UQ7Ra+8BV+fAecn8xWijBlEEkPIQDIOMn81vQ4iMxx/p5CPpSz4L0/YomtA7z7oW4ZBH
sab/rZJycPdsmaO9cuztGgDa8EJEq7iceIxn6VyBDA6VZRx+OShWrRWU79qiy2FQrVyJYWfsKsZU
2+USsEH5YEzqO5cjeuChzOaRizFoFWiiOnXv8rfTFowzAVBY4c1JALF6yLJpS6hAsMHsJbOZVn5o
Qa4gJJyLyU9SWv+uCWp/CgMzFiLrQWyFaTfC6mtHylmEE7pa2QuTrMxuMQ1zwxKbjTwJt41/W24o
rF91ae4KvJkJE1zfKI1jxihw65DZ5GkGqO4dRQ==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HhjuWDfuwPhXZDLBTpHvD6e2YUw=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UOlV4MQZfbJMQ56IuHO05W4miDA=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2026-02-05T04:22:54Z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2026-02-05T04:22:54Z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yC6Fg2C4sAFY6EQW/Pc0DW10zCjheuXwd/Y6zySNW/4=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0GTEaCzjmvSPJznuaM/FP5LunEAJoOJbKFp3zDQRbRs=</DigestValue>
    </Reference>
  </SignedInfo>
  <SignatureValue>ACxcXKxqdnoDfz6CqYpKf4UHLjKOTvsV/7BQDvnKVMtaoTl8i7GHkLprt/u9EWEdRbllhMEQiwvV
aqToaDzJbOdPwwUhR7iMQ2T1MQSS5OjTl2uwbO3r8IrwO1m6ji5vbyS+Ta7LgmxkIauvyEfn4xqu
MrIp0VPL2LjCXYIy1s/ZB4oeDsPzPv49Dw0QYF02JoQUPeci8Q47i0JCk9hLMUIG/JMH8zkPHZiR
6n/xXvv8zeyIsNvvuHAQjQ7r2x6ftSjLZDIiXbrzFK55RkhrmZs1f9wj1QMASiJKwAVua9uPP90H
vt0vKFjXNcIHeZcN4pM/DkrX1UB9dG15OUcnjw==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mzVqD059Pg9MWzzObTynVlepcKhADGgbQI6Iic6kxm4=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+IKcZVrJRpZu5m3y9b6y1LUEpJiu90O1X4n2v/WZhY8=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2026-02-05T08:47:20Z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2026-02-05T08:47:20Z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2026-02-05T04:17:21Z</dcterms:modified>
</cp:coreProperties>
</file>