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<sst xmlns="http://schemas.openxmlformats.org/spreadsheetml/2006/main" count="39" uniqueCount="39">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</sst>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9" zoomScaleSheetLayoutView="100" workbookViewId="0">
      <selection activeCell="F24" sqref="F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tr">
        <f>+"Từ ngày "&amp;DAY(G20+1)&amp;"/"&amp;MONTH(G20+1)&amp;"/"&amp;YEAR(G20)&amp;" đến ngày "&amp;DAY(F20)&amp;"/"&amp;MONTH(F20)&amp;"/"&amp;YEAR(F20)</f>
        <v>Từ ngày 5/2/2026 đến ngày 5/2/2026</v>
      </c>
      <c r="F14" s="117"/>
      <c r="G14" s="117"/>
      <c r="H14" s="99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117" t="str">
        <f>+"From "&amp;DAY(G20+1)&amp;"/"&amp;MONTH(G20)&amp;"/"&amp;YEAR(G20)&amp;" to "&amp;DAY(F20)&amp;"/"&amp;MONTH(F20)&amp;"/"&amp;YEAR(F20)</f>
        <v>From 5/2/2026 to 5/2/2026</v>
      </c>
      <c r="F15" s="117"/>
      <c r="G15" s="11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46059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46059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46058</v>
      </c>
      <c r="G20" s="69">
        <v>46057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4"/>
      <c r="G21" s="94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829416788947</v>
      </c>
      <c r="G22" s="10">
        <v>838138450264</v>
      </c>
      <c r="H22" s="87"/>
      <c r="I22" s="84"/>
      <c r="J22" s="86"/>
      <c r="K22" s="86"/>
      <c r="L22" s="86"/>
      <c r="M22" s="89"/>
    </row>
    <row r="23" spans="2:13 16383:16383" ht="39" customHeight="1">
      <c r="B23" s="72">
        <v>1.2</v>
      </c>
      <c r="C23" s="73"/>
      <c r="D23" s="121" t="s">
        <v>34</v>
      </c>
      <c r="E23" s="121"/>
      <c r="F23" s="96"/>
      <c r="G23" s="96"/>
      <c r="H23" s="88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7">
        <v>15228.45</v>
      </c>
      <c r="G24" s="97">
        <v>15505.53</v>
      </c>
      <c r="H24" s="93"/>
      <c r="I24" s="84"/>
      <c r="J24" s="86"/>
      <c r="K24" s="86"/>
      <c r="L24" s="86"/>
      <c r="M24" s="89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0"/>
      <c r="G25" s="90"/>
      <c r="H25" s="93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8">
        <v>240669.4</v>
      </c>
      <c r="G26" s="98">
        <v>240669.4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5">
        <f>F26*F24</f>
        <v>3665021924.4300003</v>
      </c>
      <c r="G27" s="95">
        <v>3731706601.7820001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1">
        <f>F27/F22</f>
        <v>4.4187939926836912E-3</v>
      </c>
      <c r="G28" s="91">
        <v>4.4523749037006632E-3</v>
      </c>
      <c r="H28" s="92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6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E15:G15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ggqGRLFibQ0O1puyV9/PRJ31kXM=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u8zII4sQVCGeckIRte7UleolUtY=</DigestValue>
    </Reference>
  </SignedInfo>
  <SignatureValue>E2+WDL6JgozbMyqJ1t/t6XZCCMqeoPNmJ+J+z7qmHMxhVPbvO61Hx+WHPvEfjN1ibkXy7EpCdTiy
JwJ8POIDYHTiZfoSYHoXxtLJJAk450lWNN4CRc5b0B7GTtw212fyPG/qamjZxLpTaWA7MIW5hg/C
kLpr281VDZTR/bL6YELEqmeDYyYE1egv1Gz2N70P6eqT2UW5f7KPDXc12Y/EatNwfkDoRQ3VBD2k
iNZ2fzpPvbmPIv/fPUFCCdqypGGvFLWlTX++1bWE0MRcXpqsuOt4XypgH/g6AkOow8ML/5FVC+L1
8Q9wo5/4KLTdI+rUyi7dz+RSSlfsJghK91ToSQ==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3xSbduGGeinwYYZmyIlDBxLG8EA=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3zQowFe7vvlc81VOqjPCiLNq8uw=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ZAbkJDcIsSpnkHGaTr//QQHdx6w=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2026-02-06T04:25:25Z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2026-02-06T04:25:25Z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Y+nbxRO2jAZYYFZsmTY44aEoTCHNqWQVP8doqzJqt94=</DigestValue>
    </Reference>
    <Reference Type="http://www.w3.org/2000/09/xmldsig#Object" URI="#idOfficeObject">
      <DigestMethod Algorithm="http://www.w3.org/2001/04/xmlenc#sha256"/>
      <DigestValue>3zfxjvO13/0Hw8UyUIwAhwhlhor0Q+X4w4IFFLAmy1M=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94Q1LQTFmy5Mu+ykQE4bHuzDtyN7obJ9505m/jXn5ZI=</DigestValue>
    </Reference>
  </SignedInfo>
  <SignatureValue>m7a1Vaws8j502WVYcZZL1Qd8MA3J9CsNQuqakWowa4myfq9z/9LnDeS6MZgSdLv73ZF8jBUe8RIr
oB27X72IWwLoGN1N1WVK2SQgpN2d97WC+jo97TBmD6A9odCtm7LzoOeP+OSI5J4bPa8e5YXp4oj6
mVsfriklV/66C7xAE9nJvtwZiSqfbuuj8e0kOeKIHUOgv8WtvqLp9YucO3e0HT5FrUJ2lduecd1v
PZHt5gnMBALWadFTZkQCpfOERP1nPIdOcA0uhmcbIPBBbVAkVpXAharUJBarI8bJZA5ZvJirCBzI
hQkuG9ul2D8rpsoawszaxHsvVVdicL6V/arAfg==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2Z5k95SJqHsH8bQtWJr7Ta2d0Xn9pOWWahlylrVA8hg=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ofgq47g/xuw/7LzYnV4A3UANH0mzOXrZmg4iIKFNUWY=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NtUXcWHmrwYIDt1miGwIa+MgHdvjFI5VHXxI0YysQqM=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2026-02-06T05:24:29Z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16.0.19530/27</OfficeVersion>
          <ApplicationVersion>16.0.19530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2026-02-06T05:24:29Z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2026-02-06T03:04:29Z</dcterms:modified>
</cp:coreProperties>
</file>