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F20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<sst xmlns="http://schemas.openxmlformats.org/spreadsheetml/2006/main" count="39" uniqueCount="38">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</sst>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E15" sqref="E15:H1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4"/>
      <c r="I1" s="5"/>
      <c r="J1" s="6"/>
      <c r="K1" s="6"/>
      <c r="L1" s="6"/>
    </row>
    <row r="2" spans="2:12" ht="58.5" customHeight="1">
      <c r="B2" s="108" t="s">
        <v>17</v>
      </c>
      <c r="C2" s="108"/>
      <c r="D2" s="108"/>
      <c r="E2" s="108"/>
      <c r="F2" s="108"/>
      <c r="G2" s="108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4" t="s">
        <v>2</v>
      </c>
      <c r="C5" s="104"/>
      <c r="D5" s="104"/>
      <c r="E5" s="104"/>
      <c r="F5" s="104"/>
      <c r="G5" s="104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2" t="s">
        <v>30</v>
      </c>
      <c r="F11" s="112"/>
      <c r="G11" s="112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3" t="s">
        <v>34</v>
      </c>
      <c r="F12" s="113"/>
      <c r="G12" s="113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4" t="s">
        <v>33</v>
      </c>
      <c r="F13" s="114"/>
      <c r="G13" s="114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9" t="str">
        <f>+"Từ ngày "&amp;DAY(G20+1)&amp;"/"&amp;MONTH(G20+1)&amp;"/"&amp;YEAR(G20)&amp;" đến ngày "&amp;DAY(F20)&amp;"/"&amp;MONTH(F20)&amp;"/"&amp;YEAR(F20)</f>
        <v>Từ ngày 22/1/2026 đến ngày 22/1/2026</v>
      </c>
      <c r="F14" s="119"/>
      <c r="G14" s="119"/>
      <c r="H14" s="119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119" t="str">
        <f>+"From "&amp;DAY(G20+1)&amp;"/"&amp;MONTH(G20)&amp;"/"&amp;YEAR(G20)&amp;" to "&amp;DAY(F20)&amp;"/"&amp;MONTH(F20)&amp;"/"&amp;YEAR(F20)</f>
        <v>From 22/1/2026 to 22/1/2026</v>
      </c>
      <c r="F15" s="119"/>
      <c r="G15" s="119"/>
      <c r="H15" s="119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5">
        <f>F20+1</f>
        <v>46045</v>
      </c>
      <c r="F16" s="115"/>
      <c r="G16" s="115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46045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6" t="s">
        <v>10</v>
      </c>
      <c r="D19" s="117"/>
      <c r="E19" s="117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46044</v>
      </c>
      <c r="G20" s="91">
        <v>46043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0" t="s">
        <v>22</v>
      </c>
      <c r="D21" s="118"/>
      <c r="E21" s="118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7" t="s">
        <v>23</v>
      </c>
      <c r="E22" s="97"/>
      <c r="F22" s="92">
        <v>90730570561</v>
      </c>
      <c r="G22" s="92">
        <v>91649583123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7" t="s">
        <v>24</v>
      </c>
      <c r="E23" s="97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7" t="s">
        <v>25</v>
      </c>
      <c r="E24" s="98"/>
      <c r="F24" s="96">
        <v>14719.17</v>
      </c>
      <c r="G24" s="96">
        <v>14837.02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0" t="s">
        <v>26</v>
      </c>
      <c r="D25" s="111"/>
      <c r="E25" s="111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8146.05</v>
      </c>
      <c r="G26" s="96">
        <v>8146.05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119903094.77850001</v>
      </c>
      <c r="G27" s="92">
        <v>120863106.77100001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1.3215291608674137E-3</v>
      </c>
      <c r="G28" s="95">
        <v>1.3187523898367706E-3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5" t="s">
        <v>13</v>
      </c>
      <c r="G30" s="105"/>
      <c r="H30" s="24"/>
      <c r="I30" s="25"/>
      <c r="J30" s="37"/>
      <c r="K30" s="33"/>
      <c r="L30" s="33"/>
    </row>
    <row r="31" spans="2:12 16381:16381" ht="15" customHeight="1">
      <c r="B31" s="101" t="s">
        <v>14</v>
      </c>
      <c r="C31" s="101"/>
      <c r="D31" s="101"/>
      <c r="E31" s="72"/>
      <c r="F31" s="106" t="s">
        <v>15</v>
      </c>
      <c r="G31" s="106"/>
      <c r="H31" s="24"/>
      <c r="I31" s="25"/>
      <c r="J31" s="33"/>
      <c r="K31" s="34"/>
      <c r="L31" s="34"/>
    </row>
    <row r="32" spans="2:12 16381:16381" ht="15.75">
      <c r="B32" s="102"/>
      <c r="C32" s="102"/>
      <c r="D32" s="102"/>
      <c r="E32" s="73"/>
      <c r="F32" s="103"/>
      <c r="G32" s="103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0"/>
      <c r="K34" s="100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99"/>
      <c r="K35" s="99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0"/>
      <c r="J58" s="100"/>
    </row>
    <row r="59" spans="8:10" ht="15.75">
      <c r="H59" s="7"/>
      <c r="I59" s="99"/>
      <c r="J59" s="99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5">
    <mergeCell ref="E15:H15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QnoDkNe4wz4T3WVJCQiQCgXsST4=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U/tP2UU0kugxERIiwoG74e2GXlc=</DigestValue>
    </Reference>
  </SignedInfo>
  <SignatureValue>PTobOldTlg6Wb9h86hXOsOtnP6nSyw947U7tyZyFY5ozs2/WQ3x3nxP3tww6XQak/Ll6sXeNOYKk
OpZJ4402jUQNV3Pcz9VIbwsEMuQSxYrQxxxBR1ab4JnC2QR0YddKXlVhxGXZJ103LnqfEcI5TQ4d
MMuPqqg6+QXLhS6fHAyAagg2qo2Z9hvbwZpBSK7nO+5lmRXErNAQPtwSPo7vC2kaYB0RqoNTXf4s
XzLb6K6ifLEdhjCZKP2JkT0Igt+PQHLXdmAd6fvrlr7QUIxbr1siZp50bKsj/R8L7GAWx6aodyZH
KBFGtPRUoCxACiEWq51iO7qpfzKExrm6/rjU1Q==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lIAb6qimo0sr+RAC8MtVoeUs59Y=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XtaZDN4XKFlGu0JFLixYq+7qCqU=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Z0FKuj0vYRzP6R40BsoiB9uhAGA=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vgg8mykD2pDSMzATb2CCZjmMtX8=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2026-01-23T04:11:24Z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2026-01-23T04:11:24Z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1FAjmZCPv7aWKanCu0cgRU7Us13BGIfzjGHW5GSq5R0=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6qcwz2mFkx5Mql0nswEmixsRANzxg95dfuj4VG+UbGo=</DigestValue>
    </Reference>
  </SignedInfo>
  <SignatureValue>33Y8Q952kQ1eiPXaDmNvar5mBCAK0SEAUlfaXj16boeATdaxr+1d8i0E2B4e8uqBY0JPP6r9C6Ld
bK27mXEaDFjiBrdGm6a3qhvkWMGlIK0kAYA5gAsc2dxycbL1lcdAUeucM01siqZrvBnWUaccvuGx
HO1jIQiDOGk9TreokZk7eimBWrvJyVn7WcIRYn63O3ZTjpYmG7BVhEOtcZKmoHg5s+Ma1cJ7k0Zs
jDvH0v6Kmf96MLN28g9z6h034cwj+0E3jx396GKfNnZCXgRVUTGU4YDBZU3E6OQhF159R+oJGFEK
Nmlk1LTyHMKKOqzkjygllzcjg2nIXOPI9GZW4g==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RZEvUez0CfgtVFFOYIdkP+7xNQQMxIaBJAzDaOcdKl8=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ca0ex+ouGS9UvOEV5WWpmO5fwHXTVc0MNAd3z7lkBVU=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XXfIYiN7j8PvOfJUYoz9toL7w1uHwMtTKTfWa+XDgXM=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2026-01-23T04:34:40Z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2026-01-23T04:34:40Z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2026-01-23T03:45:49Z</dcterms:modified>
</cp:coreProperties>
</file>