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F20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<sst xmlns="http://schemas.openxmlformats.org/spreadsheetml/2006/main" count="39" uniqueCount="39">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</sst>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7" zoomScaleSheetLayoutView="100" workbookViewId="0">
      <selection activeCell="E16" sqref="E16:G16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tr">
        <f>+"Từ ngày "&amp;DAY(G20+1)&amp;"/"&amp;MONTH(G20+1)&amp;"/"&amp;YEAR(G20)&amp;" đến ngày "&amp;DAY(F20)&amp;"/"&amp;MONTH(F20)&amp;"/"&amp;YEAR(F20)</f>
        <v>Từ ngày 22/1/2026 đến ngày 22/1/2026</v>
      </c>
      <c r="F14" s="117"/>
      <c r="G14" s="117"/>
      <c r="H14" s="99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117" t="str">
        <f>+"From "&amp;DAY(G20+1)&amp;"/"&amp;MONTH(G20)&amp;"/"&amp;YEAR(G20)&amp;" to "&amp;DAY(F20)&amp;"/"&amp;MONTH(F20)&amp;"/"&amp;YEAR(F20)</f>
        <v>From 22/1/2026 to 22/1/2026</v>
      </c>
      <c r="F15" s="117"/>
      <c r="G15" s="11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46045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46045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46044</v>
      </c>
      <c r="G20" s="69">
        <v>46043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4"/>
      <c r="G21" s="94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794722642422</v>
      </c>
      <c r="G22" s="10">
        <v>790905294067</v>
      </c>
      <c r="H22" s="87"/>
      <c r="I22" s="84"/>
      <c r="J22" s="86"/>
      <c r="K22" s="86"/>
      <c r="L22" s="86"/>
      <c r="M22" s="89"/>
    </row>
    <row r="23" spans="2:13 16383:16383" ht="39" customHeight="1">
      <c r="B23" s="72">
        <v>1.2</v>
      </c>
      <c r="C23" s="73"/>
      <c r="D23" s="121" t="s">
        <v>34</v>
      </c>
      <c r="E23" s="121"/>
      <c r="F23" s="96"/>
      <c r="G23" s="96"/>
      <c r="H23" s="88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7">
        <v>15580.38</v>
      </c>
      <c r="G24" s="97">
        <v>15614.31</v>
      </c>
      <c r="H24" s="93"/>
      <c r="I24" s="84"/>
      <c r="J24" s="86"/>
      <c r="K24" s="86"/>
      <c r="L24" s="86"/>
      <c r="M24" s="89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0"/>
      <c r="G25" s="90"/>
      <c r="H25" s="93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8">
        <v>238241.52</v>
      </c>
      <c r="G26" s="98">
        <v>238241.52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5">
        <f>F26*F24</f>
        <v>3711893413.3775997</v>
      </c>
      <c r="G27" s="95">
        <v>3719976948.1511998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1">
        <f>F27/F22</f>
        <v>4.6706778129099458E-3</v>
      </c>
      <c r="G28" s="91">
        <v>4.7034417092118612E-3</v>
      </c>
      <c r="H28" s="92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6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E15:G15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s6datfZDafHaiIs82vn4dJOdiAk=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90S9eLIkN/B4feTQnzqYB86/7x8=</DigestValue>
    </Reference>
  </SignedInfo>
  <SignatureValue>kBBufdW0lrg9ci6Lr30umJcfbDb3Yt31YPzZzUD2a9mbYKJwwfDOLffQclnQyFKMJYdsJjba5ofo
CskkOPEBzKKni7pujyukXIPU4FeInxpstDbmO51VI5aHOtbtPhEvfuikzk7qLweiOYxp8wDUCqQu
yFJwrxa87DSSe0/7dbFOXPM5ho3kQuS33wKadIGU/E0JJaPu/DQTrODqFC0lT2+2WqoSPvx/7EZV
8vlBNsD6NEfc9TQRMW3hOGFiE3c5g5jwSVhOtGLT2cQb54GCBSk7wFfaYUA+NajQNngtJj/85yrX
gpHqvl9hReX4b1EQNISKRPYm73izefUMHc2SYA==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3xSbduGGeinwYYZmyIlDBxLG8EA=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JN7kQWD3rWwdS10WmJgw66ahGNw=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g6q3BEDJsj/yPxdSOgCJfuiYyLM=</DigestValue>
      </Reference>
      <Reference URI="/xl/calcChain.xml?ContentType=application/vnd.openxmlformats-officedocument.spreadsheetml.calcChain+xml">
        <DigestMethod Algorithm="http://www.w3.org/2000/09/xmldsig#sha1"/>
        <DigestValue>TsWE+MrzBchGlvmsc1QWEnR9z4g=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2026-01-23T04:10:17Z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2026-01-23T04:10:17Z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sIh56a0H6CfpupBbpsb9uF/xqo2pGDiNepy2KNfi+ZQ=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+mEgJSlGF0ucnEQyrO42itBUsLl4yk7ZMC7LVULWfJ8=</DigestValue>
    </Reference>
  </SignedInfo>
  <SignatureValue>XPR5U3ZATVbH1t+qjFzzCn0+bZ28cu9up9E4snCcLYDZHsVg5uYjxeg9FwoALGvPJoYr0+95HiJb
nr5PXa0uW2B4fMtv1otn3yUT1A/QZk4afr6DLMi7jm6jrW5MxwO/RHcetjwriQS4Es5SViYyrWoo
9eVL6x8yJdpTvtwrsvlecYBi9UXBILVYp5ZAWscls5q9GLoxo9rCywEAm38dgxkEcYYBxxNvatSu
Mit1kbihTColDhfsVRo1YpOnPczuR/m+2U7Li+ELYkY/gcX0VnuBaQ77v0rXFAxAKTkcORppEZ4m
AEEkFH76YdpmbRQ28s9hqI5xvHDYxxOpWgq++A==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/oFc+jShK4SOdKzifydqDBkkTCzucR9KRFqljVXCdNI=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2Z5k95SJqHsH8bQtWJr7Ta2d0Xn9pOWWahlylrVA8hg=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PSDRjBssgLv75dcPr9xTQ4nyr3Zv5pwhxUMhwiHWzso=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wSMTBH60hS4OsOoY4eAKQZGgvok91CGxfuDQhJZSskc=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2026-01-23T09:22:12Z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2026-01-23T09:22:12Z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2026-01-23T03:47:15Z</dcterms:modified>
</cp:coreProperties>
</file>