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<sst xmlns="http://schemas.openxmlformats.org/spreadsheetml/2006/main" count="39" uniqueCount="39">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</sst>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6" zoomScaleSheetLayoutView="100" workbookViewId="0">
      <selection activeCell="D24" sqref="D24:E24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2" t="s">
        <v>0</v>
      </c>
      <c r="C1" s="102"/>
      <c r="D1" s="102"/>
      <c r="E1" s="102"/>
      <c r="F1" s="102"/>
      <c r="G1" s="102"/>
      <c r="H1" s="24"/>
      <c r="I1" s="25"/>
      <c r="J1" s="26"/>
      <c r="K1" s="26"/>
      <c r="L1" s="26"/>
    </row>
    <row r="2" spans="2:12" ht="58.5" customHeight="1">
      <c r="B2" s="103" t="s">
        <v>17</v>
      </c>
      <c r="C2" s="103"/>
      <c r="D2" s="103"/>
      <c r="E2" s="103"/>
      <c r="F2" s="103"/>
      <c r="G2" s="103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4" t="s">
        <v>1</v>
      </c>
      <c r="C4" s="104"/>
      <c r="D4" s="104"/>
      <c r="E4" s="104"/>
      <c r="F4" s="104"/>
      <c r="G4" s="104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7" t="s">
        <v>22</v>
      </c>
      <c r="F11" s="107"/>
      <c r="G11" s="107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8" t="s">
        <v>20</v>
      </c>
      <c r="F12" s="108"/>
      <c r="G12" s="108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9" t="s">
        <v>27</v>
      </c>
      <c r="F13" s="109"/>
      <c r="G13" s="109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0" t="str">
        <f>+"Từ ngày "&amp;DAY(G20+1)&amp;"/"&amp;MONTH(G20+1)&amp;"/"&amp;YEAR(G20)&amp;" đến ngày "&amp;DAY(F20)&amp;"/"&amp;MONTH(F20)&amp;"/"&amp;YEAR(F20)</f>
        <v>Từ ngày 19/1/2026 đến ngày 19/1/2026</v>
      </c>
      <c r="F14" s="110"/>
      <c r="G14" s="110"/>
      <c r="H14" s="100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tr">
        <f>+"From January "&amp;DAY(G20+1)&amp;"th 2026 to January "&amp;DAY(F20)&amp;"th 2026"</f>
        <v>From January 19th 2026 to January 19th 2026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0">
        <f>F20+1</f>
        <v>46042</v>
      </c>
      <c r="F16" s="110"/>
      <c r="G16" s="110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46042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1" t="s">
        <v>10</v>
      </c>
      <c r="D19" s="112"/>
      <c r="E19" s="112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</f>
        <v>46041</v>
      </c>
      <c r="G20" s="69">
        <v>46040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5" t="s">
        <v>29</v>
      </c>
      <c r="D21" s="113"/>
      <c r="E21" s="113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4" t="s">
        <v>35</v>
      </c>
      <c r="E22" s="114"/>
      <c r="F22" s="10">
        <v>802251782413</v>
      </c>
      <c r="G22" s="10">
        <v>799649360471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4" t="s">
        <v>34</v>
      </c>
      <c r="E23" s="114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4" t="s">
        <v>33</v>
      </c>
      <c r="E24" s="114"/>
      <c r="F24" s="98">
        <v>15854.46</v>
      </c>
      <c r="G24" s="98">
        <v>15857.33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5" t="s">
        <v>28</v>
      </c>
      <c r="D25" s="106"/>
      <c r="E25" s="106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236980.79</v>
      </c>
      <c r="G26" s="99">
        <v>236980.79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3757202455.8234</v>
      </c>
      <c r="G27" s="96">
        <v>3757882590.6907001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4.6833207955269936E-3</v>
      </c>
      <c r="G28" s="92">
        <v>4.6994129883093719E-3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0" t="s">
        <v>13</v>
      </c>
      <c r="G30" s="120"/>
      <c r="H30" s="54"/>
      <c r="I30" s="55"/>
      <c r="J30" s="79"/>
      <c r="K30" s="74"/>
      <c r="L30" s="74"/>
    </row>
    <row r="31" spans="2:13 16383:16383" ht="15" customHeight="1">
      <c r="B31" s="116" t="s">
        <v>14</v>
      </c>
      <c r="C31" s="116"/>
      <c r="D31" s="116"/>
      <c r="E31" s="80"/>
      <c r="F31" s="121" t="s">
        <v>15</v>
      </c>
      <c r="G31" s="121"/>
      <c r="H31" s="54"/>
      <c r="I31" s="55"/>
      <c r="J31" s="74"/>
      <c r="K31" s="75"/>
      <c r="L31" s="75"/>
    </row>
    <row r="32" spans="2:13 16383:16383" ht="16.5">
      <c r="B32" s="117"/>
      <c r="C32" s="117"/>
      <c r="D32" s="117"/>
      <c r="E32" s="81"/>
      <c r="F32" s="118"/>
      <c r="G32" s="11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9"/>
      <c r="K34" s="119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5"/>
      <c r="K35" s="115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2" t="s">
        <v>26</v>
      </c>
      <c r="G38" s="12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9"/>
      <c r="J58" s="119"/>
    </row>
    <row r="59" spans="8:10" ht="15.75">
      <c r="H59" s="27"/>
      <c r="I59" s="115"/>
      <c r="J59" s="115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4A7VO8sEFIwlzA2vk7GnzKpY1+U=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+V3cBzeR/zPVTKywwSSokXGkRJw=</DigestValue>
    </Reference>
  </SignedInfo>
  <SignatureValue>JyqK4cD22D+UseKEu6R3N2Ry+aQm0Vgih4Ik/eim7wlM1ouRqZ32wpwy/WIjwUXBsTY2hTRmBMju
+0XWSeqyoyDydH9tEFECv/TD+eyznBfVLrJm9QCHIG5TBinSQnEnq5CRExbc7srKAr+jebyhJ6qf
zndsBknpGAhFn4lS4ewqL3j6wuI1f7ftL1Ky6LN5/jKLXJ2sRZu1A4X091fJxCbqT/ZOE8rfa+47
5r/PYR2xc7aKctG2BJ1Al2mmW7JjNJsYTyHRFfOH8D4j//GRlPpOfEGEyoCsHcA5Yxy5LfpJxhmp
RbrDZx5pv249VWXVmBQRH0MWgeJIez04/QPL5w==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XGXeS98WdhXEWaIHUbuLb+z9uMw=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JN7kQWD3rWwdS10WmJgw66ahGNw=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25DVwlkBpKrbDnI/mZKi9koO6nk=</DigestValue>
      </Reference>
      <Reference URI="/xl/calcChain.xml?ContentType=application/vnd.openxmlformats-officedocument.spreadsheetml.calcChain+xml">
        <DigestMethod Algorithm="http://www.w3.org/2000/09/xmldsig#sha1"/>
        <DigestValue>7wsJpfKtf+L9hRezOLHhu2CB3DQ=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2026-01-20T03:28:22Z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2026-01-20T03:28:22Z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0IlLgJYuJj6LhactZ1ewk6JOHJ+qm+YObKPDPysYLqs=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I0ObmknGIthvOwIk+wBdndjpEGIHfeCis7sv2ySH7fk=</DigestValue>
    </Reference>
  </SignedInfo>
  <SignatureValue>zvMcILIoKcrG3L4bqY8lDkqK44sQcWY2Mn1nlypwF5/f7SgWlPYJUed2Aoc/gyRXqcQWiSNh+F0r
ANXRytuaNKSbZCq5+1lU6AZiB+KrCUUm9fVXa9Ar6/2gmNrXoLb7bcAeLTukaHIphaV86q4QK0od
YHAjo4EQEwCA10zQCmTdzNTqL3HvAnMcttoQuG2jg2O4P7CC9cQGqwvZIkaW44qP7Hi6Vg7mkRrH
ShnI+I+Zq//hYJSEYEBiDR3d0WgNEbkwWqCl/gBayUbvzVIpaOHLGL7qApl8hyAaGDGgXzYDNY7O
hRRH3SOdIRF2ArOmc1RN2HqoO/7begAaR6/Myw==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5YOgCR3elrW00vVmTtH+8QqOb0Frm4GGa0NInEmtx5s=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PSDRjBssgLv75dcPr9xTQ4nyr3Zv5pwhxUMhwiHWzso=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h5/+0uRttFliPMeFO08JiGg/U659+vuXqVgm09MtTpQ=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2026-01-21T01:54:00Z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2026-01-21T01:54:00Z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2026-01-20T02:41:05Z</dcterms:modified>
</cp:coreProperties>
</file>