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<sst xmlns="http://schemas.openxmlformats.org/spreadsheetml/2006/main" count="39" uniqueCount="38">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</sst>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3" zoomScaleNormal="100" zoomScaleSheetLayoutView="100" workbookViewId="0">
      <selection activeCell="J21" sqref="J21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4" t="str">
        <f>+"Từ ngày "&amp;DAY(G20+1)&amp;"/"&amp;MONTH(G20+1)&amp;"/"&amp;YEAR(G20)&amp;" đến ngày "&amp;DAY(F20)&amp;"/"&amp;MONTH(F20)&amp;"/"&amp;YEAR(F20)</f>
        <v>Từ ngày 20/11/2025 đến ngày 20/11/2025</v>
      </c>
      <c r="F14" s="114"/>
      <c r="G14" s="114"/>
      <c r="H14" s="11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November "&amp;DAY(G20+1)&amp;"th 2025 to November "&amp;DAY(F20)&amp;"th 2025"</f>
        <v>From November 20th 2025 to November 20th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9">
        <f>F20+1</f>
        <v>45982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45982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0" t="s">
        <v>10</v>
      </c>
      <c r="D19" s="111"/>
      <c r="E19" s="111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45981</v>
      </c>
      <c r="G20" s="91">
        <v>45980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4" t="s">
        <v>22</v>
      </c>
      <c r="D21" s="112"/>
      <c r="E21" s="112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3" t="s">
        <v>23</v>
      </c>
      <c r="E22" s="113"/>
      <c r="F22" s="92">
        <v>87359958620</v>
      </c>
      <c r="G22" s="92">
        <v>88128975028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3" t="s">
        <v>24</v>
      </c>
      <c r="E23" s="113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3" t="s">
        <v>25</v>
      </c>
      <c r="E24" s="115"/>
      <c r="F24" s="96">
        <v>14083.81</v>
      </c>
      <c r="G24" s="96">
        <v>14211.27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4" t="s">
        <v>26</v>
      </c>
      <c r="D25" s="105"/>
      <c r="E25" s="105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9491.41</v>
      </c>
      <c r="G26" s="96">
        <v>9491.41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133675215.0721</v>
      </c>
      <c r="G27" s="92">
        <v>134884990.19069999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1.5301657324903618E-3</v>
      </c>
      <c r="G28" s="95">
        <v>1.5305407801219162E-3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8" t="s">
        <v>14</v>
      </c>
      <c r="C31" s="118"/>
      <c r="D31" s="118"/>
      <c r="E31" s="72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9"/>
      <c r="C32" s="119"/>
      <c r="D32" s="119"/>
      <c r="E32" s="73"/>
      <c r="F32" s="120"/>
      <c r="G32" s="120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7"/>
      <c r="K34" s="117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6"/>
      <c r="K35" s="116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7"/>
      <c r="J58" s="117"/>
    </row>
    <row r="59" spans="8:10" ht="15.75">
      <c r="H59" s="7"/>
      <c r="I59" s="116"/>
      <c r="J59" s="116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NfCYhr/0W/scDMMR3zFQQkfSDIQ=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ggWtJFZGsAJVSZbPVs+oq90vz7g=</DigestValue>
    </Reference>
  </SignedInfo>
  <SignatureValue>as6wdT/65N2o19UPm/OaKoW1lSM5Q5NpI59k9ogMUByyZ7JP8IYluV7NhFJrSXaSZ47XLHK1sf4J
Y5t80goQjSNfnqEv2cZOopcEWzouD0bGgifdl758m9Tr0o4gy27EvCdilrZww9sEeL1WpEGgTm+d
rHdxMUs4hPY5tDk4Wn+JBW92kD7hdw6O1BuSizKSD9PX0NRfWZbQRxC8C3Q55hO5YYUFmafVsAHm
UWV/FNooE6D9NTBPUe24SpG3HdH4soqBsi33hExubDuELhrd51ScUemG+NDgh7IOjxq+76DCTji2
PNBW2Qnmc8PkN3z6cmeh5zqd4sgAFUw5SAEXKQ==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OIQpQ1wdnljY/kTpQACiow/Qn5w=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cK2yfm0iieXM3Co3qvD+etqNow8=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2025-11-21T03:55:12Z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2025-11-21T03:55:12Z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xpoIhN7mLIIPPjJiD5vptfrDfXBYcs+8/eT2GDJrQyk=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K7o5MWXa7V0k5A+6w0gWAIherbsphfFzkaiv5fO/wY8=</DigestValue>
    </Reference>
  </SignedInfo>
  <SignatureValue>FbFITgM02DVRpURvDFS9wQKqv+UEmj3KkeYU7CiJetHUEWy7uAd+0Uw3vFBauwffzU1wPNhMVf4S
U9YvgrMhHtXvG4p8N6guzDDHz5HZFilR9zWDaNbQF5tqbNfEwJtnpZTteNZ2xTruRBsdFoN+yRZD
qabyJWk88Sz/M0698N4rxs0iFo3BLHeyj5N59z+YjWgc/fpbDAmdGQXTJDDQX0wdGk0tS8UA0Y5p
xuZCqk7Q6VdJUT0xEOHTeoZelIxrPfxhDDQmJsU9lplsIs20l6xapiPcDskCrG32bgSduRjPy8yD
e/pKhl0xIlITGDT1ClBOniiTshzyLVLSlaVaFA==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tf3KsQkqwr3f9s90Bopc0rbCpubomy+ppMYDS9H6zP0=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l2xhALakRPJdALjOydNAtlFdbANYefKLpuZvl+vrmMQ=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2025-11-21T04:27:15Z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2025-11-21T04:27:15Z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2025-11-21T03:25:33Z</dcterms:modified>
</cp:coreProperties>
</file>