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<sst xmlns="http://schemas.openxmlformats.org/spreadsheetml/2006/main" count="39" uniqueCount="38">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</sst>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G24" sqref="G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1" t="s">
        <v>0</v>
      </c>
      <c r="D1" s="81"/>
      <c r="E1" s="81"/>
      <c r="F1" s="81"/>
      <c r="G1" s="81"/>
      <c r="H1" s="81"/>
      <c r="I1" s="19"/>
    </row>
    <row r="2" spans="3:9" ht="58.5" customHeight="1">
      <c r="C2" s="82" t="s">
        <v>17</v>
      </c>
      <c r="D2" s="82"/>
      <c r="E2" s="82"/>
      <c r="F2" s="82"/>
      <c r="G2" s="82"/>
      <c r="H2" s="82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3" t="s">
        <v>1</v>
      </c>
      <c r="D4" s="83"/>
      <c r="E4" s="83"/>
      <c r="F4" s="83"/>
      <c r="G4" s="83"/>
      <c r="H4" s="83"/>
    </row>
    <row r="5" spans="3:9" ht="17.25" customHeight="1">
      <c r="C5" s="80" t="s">
        <v>2</v>
      </c>
      <c r="D5" s="80"/>
      <c r="E5" s="80"/>
      <c r="F5" s="80"/>
      <c r="G5" s="80"/>
      <c r="H5" s="80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6" t="s">
        <v>21</v>
      </c>
      <c r="G11" s="86"/>
      <c r="H11" s="86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7" t="s">
        <v>37</v>
      </c>
      <c r="G12" s="87"/>
      <c r="H12" s="87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8" t="s">
        <v>25</v>
      </c>
      <c r="G13" s="88"/>
      <c r="H13" s="88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9" t="str">
        <f>+"Từ ngày "&amp;DAY(H20+1)&amp;"/"&amp;MONTH(H20+1)&amp;"/"&amp;YEAR(H20)&amp;" đến ngày "&amp;DAY(G20)&amp;"/"&amp;MONTH(G20)&amp;"/"&amp;YEAR(G20)</f>
        <v>Từ ngày 13/11/2025 đến ngày 13/11/2025</v>
      </c>
      <c r="G14" s="89"/>
      <c r="H14" s="89"/>
      <c r="I14" s="89"/>
    </row>
    <row r="15" spans="3:9" s="26" customFormat="1" ht="21" customHeight="1">
      <c r="C15" s="35"/>
      <c r="D15" s="35"/>
      <c r="E15" s="36" t="s">
        <v>22</v>
      </c>
      <c r="F15" s="64" t="str">
        <f>+"From November "&amp;DAY(H20+1)&amp;"th 2025 to November "&amp;DAY(G20)&amp;"th 2025"</f>
        <v>From November 13th 2025 to November 13th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9">
        <f>G20+1</f>
        <v>45975</v>
      </c>
      <c r="G16" s="89"/>
      <c r="H16" s="89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45975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0" t="s">
        <v>10</v>
      </c>
      <c r="E19" s="91"/>
      <c r="F19" s="91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45974</v>
      </c>
      <c r="H20" s="48">
        <v>45973</v>
      </c>
      <c r="I20" s="66"/>
    </row>
    <row r="21" spans="3:10 16380:16380" ht="39" customHeight="1">
      <c r="C21" s="49">
        <v>1</v>
      </c>
      <c r="D21" s="84" t="s">
        <v>27</v>
      </c>
      <c r="E21" s="92"/>
      <c r="F21" s="92"/>
      <c r="G21" s="7"/>
      <c r="H21" s="7"/>
      <c r="I21" s="67"/>
    </row>
    <row r="22" spans="3:10 16380:16380" ht="39" customHeight="1">
      <c r="C22" s="50">
        <v>1.1000000000000001</v>
      </c>
      <c r="D22" s="51"/>
      <c r="E22" s="93" t="s">
        <v>28</v>
      </c>
      <c r="F22" s="93"/>
      <c r="G22" s="77">
        <v>217424040626</v>
      </c>
      <c r="H22" s="77">
        <v>214253955973</v>
      </c>
      <c r="I22" s="68"/>
      <c r="J22" s="65"/>
    </row>
    <row r="23" spans="3:10 16380:16380" ht="39" customHeight="1">
      <c r="C23" s="50">
        <v>1.2</v>
      </c>
      <c r="D23" s="51"/>
      <c r="E23" s="93" t="s">
        <v>29</v>
      </c>
      <c r="F23" s="93"/>
      <c r="G23" s="78"/>
      <c r="H23" s="78"/>
      <c r="I23" s="69"/>
    </row>
    <row r="24" spans="3:10 16380:16380" ht="39" customHeight="1">
      <c r="C24" s="50">
        <v>1.3</v>
      </c>
      <c r="D24" s="51"/>
      <c r="E24" s="93" t="s">
        <v>30</v>
      </c>
      <c r="F24" s="93"/>
      <c r="G24" s="75">
        <v>13090.96</v>
      </c>
      <c r="H24" s="75">
        <v>13079.93</v>
      </c>
      <c r="I24" s="68"/>
      <c r="J24" s="65"/>
      <c r="XEZ24" s="63"/>
    </row>
    <row r="25" spans="3:10 16380:16380" ht="39" customHeight="1">
      <c r="C25" s="49">
        <v>2</v>
      </c>
      <c r="D25" s="84" t="s">
        <v>31</v>
      </c>
      <c r="E25" s="85"/>
      <c r="F25" s="85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9">
        <v>47455.6</v>
      </c>
      <c r="H26" s="79">
        <v>47455.6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6">
        <f>G26*G24</f>
        <v>621239361.37599993</v>
      </c>
      <c r="H27" s="76">
        <v>620715926.10800004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2.8572707948364331E-3</v>
      </c>
      <c r="H28" s="72">
        <v>2.8971036884202122E-3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8" t="s">
        <v>13</v>
      </c>
      <c r="H30" s="98"/>
      <c r="I30" s="55"/>
    </row>
    <row r="31" spans="3:10 16380:16380" ht="15" customHeight="1">
      <c r="C31" s="95" t="s">
        <v>14</v>
      </c>
      <c r="D31" s="95"/>
      <c r="E31" s="95"/>
      <c r="F31" s="74"/>
      <c r="G31" s="73" t="s">
        <v>15</v>
      </c>
      <c r="H31" s="73"/>
      <c r="I31" s="56"/>
    </row>
    <row r="32" spans="3:10 16380:16380" ht="16.5">
      <c r="C32" s="96"/>
      <c r="D32" s="96"/>
      <c r="E32" s="96"/>
      <c r="F32" s="60"/>
      <c r="G32" s="97"/>
      <c r="H32" s="97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4" t="s">
        <v>36</v>
      </c>
      <c r="H38" s="94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XwhhSjXUaDf1iCiojDX7LQDNBGE=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6l+6Yyrw37qNMyGq8EZ95X19J+E=</DigestValue>
    </Reference>
  </SignedInfo>
  <SignatureValue>lsSONRf5K0kwZwFP2txgZzvug++sM1N44PZisNQ0HzMNKTToR/NBov4CESjiSWcXTspC3n9xgl+2
aF2psx7bzPjewDr2Uhj6Z/q/d5Xbhuyf8NbhX2IiEuGdw17ndrZ+K4R7sSDauxlPxoGf6PfwCkbn
wTYtRBgMuNZi9jqRICXlIeNHiNzaXElnfHp4K+D9d6LyEFMosX4FzZiZDloDl/CBpoz+6+oj9gpL
kz+u6b1gIRSlPalx5ZeAq5HOas6P2DvYgF83p86bo5WzvtNo0GdVS/IbLEPZkmvvuoMQp5CWtZRX
fjBavPhADXYLpaJ6RLm+NmINf8bWgt2WIQOl0w==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ajMkVpioybJmTNLdI0x4cFVts88=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LFxW6cxpiAaSNEHMhA11906kSfs=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wk032CJfHgEzMgtKjsnx9BoH8Ps=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2025-11-14T07:10:58Z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2025-11-14T07:10:58Z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O1oIK0t7YnauSQUaIDSELiNvaMEouJfWkCtt6D+Plzo=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LzyVOus1vKPLj+UFIG/buQAXK2+2trvmfTZ7za2WwKU=</DigestValue>
    </Reference>
  </SignedInfo>
  <SignatureValue>JLuV9fBM268IuR5/N0SS2Z7HcFesKKTp4DoZSmXxzC7BFMlmiS67w0QN4UItvShciofO/7TaOx2v
zENWOD1N2qeLJGL4Q6Xpm5rcpotw/XaJXn3yw4rQDzyc/XJ8QLkPKuoGXe7ph45zUDh51P+X90M2
jQAe03K0KjyUjdRN4NEoIQV7VqUoU8eVsZ6LWlp57d3ywBzv28A2MpcvRpoyPIn/bRGT6I51gFur
rnY72UEXNMze71VESc3BybQifrrtrqt5DS7DxOB60ofvjXJxBCitqmctVyv7KpJ+4nQoaPlNgED+
2GPPf63ArDPMvPwB1KsoLaDZjdZc97Y5pJUFMw==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ciKl3qH9MkgVRqhjBaRRkNFIWeJUeA6hU+vhbO++Yl4=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4AWSGCPa6tgb6laRTPBzIov8tmvcxaYyLO7ik/X4KmE=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rjEVEq9txkr/TtvJsxDUxX+whPqhdBYN8b2f8oq9R7U=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2025-11-14T07:50:27Z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2025-11-14T07:50:27Z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2025-11-14T03:04:38Z</dcterms:modified>
</cp:coreProperties>
</file>