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<sst xmlns="http://schemas.openxmlformats.org/spreadsheetml/2006/main" count="39" uniqueCount="38">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</sst>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67" fillId="0" borderId="0"/>
    <xf numFmtId="0" fontId="67" fillId="0" borderId="0"/>
  </cellStyleXfs>
  <cellXfs count="121">
    <xf numFmtId="0" fontId="0" fillId="0" borderId="0" xfId="0"/>
    <xf numFmtId="0" fontId="3" fillId="0" borderId="0" xfId="4" applyFont="1" applyAlignment="1">
      <alignment vertical="top"/>
    </xf>
    <xf numFmtId="170" fontId="4" fillId="0" borderId="0" xfId="3" applyFont="1" applyFill="1" applyBorder="1" applyAlignment="1">
      <alignment horizontal="left" vertical="center"/>
    </xf>
    <xf numFmtId="170" fontId="4" fillId="0" borderId="0" xfId="3" applyFont="1" applyFill="1" applyAlignment="1">
      <alignment horizontal="left" vertical="center"/>
    </xf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70" fontId="61" fillId="2" borderId="0" xfId="2" applyFont="1" applyFill="1" applyAlignment="1">
      <alignment vertical="center"/>
    </xf>
    <xf numFmtId="170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70" fontId="61" fillId="2" borderId="0" xfId="2" applyFont="1" applyFill="1" applyAlignment="1">
      <alignment horizontal="center" vertical="center"/>
    </xf>
    <xf numFmtId="170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70" fontId="61" fillId="2" borderId="0" xfId="2" applyFont="1" applyFill="1" applyAlignment="1">
      <alignment horizontal="center"/>
    </xf>
    <xf numFmtId="170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70" fontId="62" fillId="2" borderId="0" xfId="2" applyFont="1" applyFill="1" applyAlignment="1">
      <alignment vertical="center"/>
    </xf>
    <xf numFmtId="170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70" fontId="62" fillId="2" borderId="0" xfId="2" applyFont="1" applyFill="1"/>
    <xf numFmtId="170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70" fontId="62" fillId="2" borderId="0" xfId="2" applyFont="1" applyFill="1" applyBorder="1"/>
    <xf numFmtId="170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70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70" fontId="62" fillId="2" borderId="0" xfId="200" applyFont="1" applyFill="1" applyBorder="1"/>
    <xf numFmtId="170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70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65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217" fontId="3" fillId="2" borderId="0" xfId="1" applyNumberFormat="1" applyFont="1" applyFill="1" applyAlignment="1">
      <alignment horizontal="left" vertical="top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3" zoomScaleNormal="100" zoomScaleSheetLayoutView="100" workbookViewId="0">
      <selection activeCell="F24" sqref="F24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6" width="26.42578125" style="7" customWidth="1"/>
    <col min="7" max="7" width="26.140625" style="7" customWidth="1"/>
    <col min="8" max="8" width="7.8554687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4"/>
      <c r="I1" s="5"/>
      <c r="J1" s="6"/>
      <c r="K1" s="6"/>
      <c r="L1" s="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98" t="s">
        <v>2</v>
      </c>
      <c r="C5" s="98"/>
      <c r="D5" s="98"/>
      <c r="E5" s="98"/>
      <c r="F5" s="98"/>
      <c r="G5" s="98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6" t="s">
        <v>30</v>
      </c>
      <c r="F11" s="106"/>
      <c r="G11" s="106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7" t="s">
        <v>34</v>
      </c>
      <c r="F12" s="107"/>
      <c r="G12" s="107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8" t="s">
        <v>33</v>
      </c>
      <c r="F13" s="108"/>
      <c r="G13" s="108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4" t="str">
        <f>+"Từ ngày "&amp;DAY(G20+1)&amp;"/"&amp;MONTH(G20+1)&amp;"/"&amp;YEAR(G20)&amp;" đến ngày "&amp;DAY(F20)&amp;"/"&amp;MONTH(F20)&amp;"/"&amp;YEAR(F20)</f>
        <v>Từ ngày 3/10/2025 đến ngày 5/10/2025</v>
      </c>
      <c r="F14" s="114"/>
      <c r="G14" s="114"/>
      <c r="H14" s="11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97" t="str">
        <f>+"From October "&amp;DAY(G20+1)&amp;"th 2025 to October "&amp;DAY(F20)&amp;"th 2025"</f>
        <v>From October 3th 2025 to October 5th 2025</v>
      </c>
      <c r="F15" s="58"/>
      <c r="G15" s="58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09">
        <f>F20+1</f>
        <v>45936</v>
      </c>
      <c r="F16" s="109"/>
      <c r="G16" s="109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45936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0" t="s">
        <v>10</v>
      </c>
      <c r="D19" s="111"/>
      <c r="E19" s="111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G20+1+2</f>
        <v>45935</v>
      </c>
      <c r="G20" s="91">
        <v>45932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4" t="s">
        <v>22</v>
      </c>
      <c r="D21" s="112"/>
      <c r="E21" s="112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3" t="s">
        <v>23</v>
      </c>
      <c r="E22" s="113"/>
      <c r="F22" s="92">
        <v>84674905443</v>
      </c>
      <c r="G22" s="92">
        <v>85324725196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3" t="s">
        <v>24</v>
      </c>
      <c r="E23" s="113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3" t="s">
        <v>25</v>
      </c>
      <c r="E24" s="115"/>
      <c r="F24" s="96">
        <v>13978.85</v>
      </c>
      <c r="G24" s="96">
        <v>14106.41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4" t="s">
        <v>26</v>
      </c>
      <c r="D25" s="105"/>
      <c r="E25" s="105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8960.92</v>
      </c>
      <c r="G26" s="96">
        <v>8960.92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125263356.54200001</v>
      </c>
      <c r="G27" s="92">
        <v>126406411.4972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1.4793445104739167E-3</v>
      </c>
      <c r="G28" s="95">
        <v>1.4814745808654055E-3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99" t="s">
        <v>13</v>
      </c>
      <c r="G30" s="99"/>
      <c r="H30" s="24"/>
      <c r="I30" s="25"/>
      <c r="J30" s="37"/>
      <c r="K30" s="33"/>
      <c r="L30" s="33"/>
    </row>
    <row r="31" spans="2:12 16381:16381" ht="15" customHeight="1">
      <c r="B31" s="118" t="s">
        <v>14</v>
      </c>
      <c r="C31" s="118"/>
      <c r="D31" s="118"/>
      <c r="E31" s="72"/>
      <c r="F31" s="100" t="s">
        <v>15</v>
      </c>
      <c r="G31" s="100"/>
      <c r="H31" s="24"/>
      <c r="I31" s="25"/>
      <c r="J31" s="33"/>
      <c r="K31" s="34"/>
      <c r="L31" s="34"/>
    </row>
    <row r="32" spans="2:12 16381:16381" ht="15.75">
      <c r="B32" s="119"/>
      <c r="C32" s="119"/>
      <c r="D32" s="119"/>
      <c r="E32" s="73"/>
      <c r="F32" s="120"/>
      <c r="G32" s="120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7"/>
      <c r="K34" s="117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6"/>
      <c r="K35" s="116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7"/>
      <c r="J58" s="117"/>
    </row>
    <row r="59" spans="8:10" ht="15.75">
      <c r="H59" s="7"/>
      <c r="I59" s="116"/>
      <c r="J59" s="116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OndvtxAOvsiAzQY0afaCHjlKvow=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xKV1LZuilNpAxNcQajq2w6fwd5M=</DigestValue>
    </Reference>
  </SignedInfo>
  <SignatureValue>Q0ia36NhmD1ez69HID+VvMMpj3rMG20vVxPBrTwTZNs3CHm/+68nlOYAhbMH8oaiX7s1n97Zd08I
uRDAXeT6WUTpuxpBLvKhlAvbA5Fmv00n30sef+TadnVjP58ZLd9QqD9EH+gimZ5wpOVviPPLy8o1
+35CVhFlsAPDKA0xouqpfLDU0DMzhYIWtLPQSApvbft2myyq52lvjWaboqRvk3XLxDc/7tj36vbE
jlh7QPzH5YSgfvTnDuG2HdP1jrgpZ/VklOi8E+ahaLc6QqyHkJyNqtst/5XSuwmhOOAiSrTEbe7T
DQMg4pMU1aKcTyt2KEw60QNUtAP0xAPgcExuCQ==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jCcNGQpcC71Kjs5VtXA+UkcZ2MQ=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QS2oIcMx2RDtqPDiacTMy39fz58=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gYs4ENLa8bHGZdHvMIdwBXfJoGU=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58+1LizN8EKl+2Qm0tF7SNDlgK8=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CMX6+yIkQthfFtogPg3N9GTVagA=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2025-10-06T07:17:43Z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2025-10-06T07:17:43Z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e6knCn8tf8KXERmRbMdwHz9pydOdR7/OEFrnvkPBGgc=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iNyE3jAl74jYNECW+qzPUIZph4QlKXdPZ3pwhhDM3M4=</DigestValue>
    </Reference>
  </SignedInfo>
  <SignatureValue>aA9t2U/7oSuPZV/76elRGkrFTFksIl7GhrWOHjBDm2CE8nYsGdEVGf1Ur3/uTQS44u4GM7HDc7Q4
7ZYKjTQXIJkVSOnafs7TykUgbQmMaePjfeknpkcqFLyFqjM4vnzpSZkClUYb5jh1xmBAy3qMP1Qe
gMnvQS1H/WKNGSTPfuWLE8pzT0uOSgAStWto1lgWZ0w/gJzwkHpht8QsjQYC9tbu5tYPsRXFVPDE
DvUFrQlsrd6HJ+8HqPIUdX7ZcenuqYUYVE53ISgFI1haBn5yHrgOJAsHnJusyTigFYYvJ3V1yxer
fWWGelA6LxL0Rt+x/A5QbxRyG4GqyLVPqAmSnw==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yzL8sOjJLc5bi5qxgmQXMf8QER9bdkc2IPeOSN6GQ5o=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XPY5csdtXaZtTBHKf/hFKuELC1sCgFnR0HYtwWqnkUI=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YSSWB2uXvN/jpJsiQXgIWi8jTSDo6b7q9WHBpBwbZN0=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UPAnwhAN+M5m8Mb9xWc6sEcsIpIY4ihJzff5zMehhjM=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mkU+SLNR6Cnq2g0B+6vxK1HLPXB006Vndu2Za6CrLmM=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2025-10-06T11:22:46Z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2025-10-06T11:22:46Z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2025-10-06T03:10:57Z</dcterms:modified>
</cp:coreProperties>
</file>