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<sst xmlns="http://schemas.openxmlformats.org/spreadsheetml/2006/main" count="39" uniqueCount="38">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</sst>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2" zoomScale="85" zoomScaleNormal="85" zoomScaleSheetLayoutView="100" workbookViewId="0">
      <selection activeCell="I24" sqref="I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21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3" t="s">
        <v>37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4" t="s">
        <v>25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tr">
        <f>+"Từ ngày "&amp;DAY(H20+1)&amp;"/"&amp;MONTH(H20+1)&amp;"/"&amp;YEAR(H20)&amp;" đến ngày "&amp;DAY(G20)&amp;"/"&amp;MONTH(G20)&amp;"/"&amp;YEAR(G20)</f>
        <v>Từ ngày 20/10/2025 đến ngày 20/10/2025</v>
      </c>
      <c r="G14" s="95"/>
      <c r="H14" s="95"/>
      <c r="I14" s="95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20th 2025 to October 20th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45951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45951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45950</v>
      </c>
      <c r="H20" s="48">
        <v>45949</v>
      </c>
      <c r="I20" s="66"/>
    </row>
    <row r="21" spans="3:10 16380:16380" ht="39" customHeight="1">
      <c r="C21" s="49">
        <v>1</v>
      </c>
      <c r="D21" s="90" t="s">
        <v>27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28</v>
      </c>
      <c r="F22" s="99"/>
      <c r="G22" s="78">
        <v>143402521595</v>
      </c>
      <c r="H22" s="78">
        <v>148498819701</v>
      </c>
      <c r="I22" s="68"/>
      <c r="J22" s="65"/>
    </row>
    <row r="23" spans="3:10 16380:16380" ht="39" customHeight="1">
      <c r="C23" s="50">
        <v>1.2</v>
      </c>
      <c r="D23" s="51"/>
      <c r="E23" s="99" t="s">
        <v>29</v>
      </c>
      <c r="F23" s="99"/>
      <c r="G23" s="79"/>
      <c r="H23" s="79"/>
      <c r="I23" s="69"/>
    </row>
    <row r="24" spans="3:10 16380:16380" ht="39" customHeight="1">
      <c r="C24" s="50">
        <v>1.3</v>
      </c>
      <c r="D24" s="51"/>
      <c r="E24" s="99" t="s">
        <v>30</v>
      </c>
      <c r="F24" s="99"/>
      <c r="G24" s="75">
        <v>13208.69</v>
      </c>
      <c r="H24" s="75">
        <v>13934.33</v>
      </c>
      <c r="I24" s="68"/>
      <c r="J24" s="65"/>
      <c r="XEZ24" s="63"/>
    </row>
    <row r="25" spans="3:10 16380:16380" ht="39" customHeight="1">
      <c r="C25" s="49">
        <v>2</v>
      </c>
      <c r="D25" s="90" t="s">
        <v>31</v>
      </c>
      <c r="E25" s="91"/>
      <c r="F25" s="91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80">
        <v>27965.02</v>
      </c>
      <c r="H26" s="76">
        <v>27965.02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>
        <f>G26*G24</f>
        <v>369381280.02380002</v>
      </c>
      <c r="H27" s="76">
        <v>389673817.13660002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2.5758353194584214E-3</v>
      </c>
      <c r="H28" s="72">
        <v>2.6240869652782561E-3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4"/>
      <c r="G31" s="73" t="s">
        <v>15</v>
      </c>
      <c r="H31" s="73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36</v>
      </c>
      <c r="H38" s="81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mCa4dVZM8wTbXaDlcPUw1XLTKTE=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A6KWjmHdyE9sGvPjr7OyAUEl5no=</DigestValue>
    </Reference>
  </SignedInfo>
  <SignatureValue>VAqXSn++Zo5tKTR2pzpuY5fyLgHipin53KZaOQTVkilMUDbSZK09ip5I8GYgHfnzdIPYQhpBXqH6
RasRfBkaeZ392/HlVXy6dq5nzCCF8VEf2q3ew3oDrUS63/k7o1i2DvxxjO+1XQEBRVN8YIIAlKIx
wRDcUpVigUawqwuCipEvRaLvj4esTDbVd9wkm35Iz5pOYCWUWVZfwGwsANZtRcKRgeTPntnn3FPU
4+8tif7wloFNCHQbnjCKgxCwx9e/ADzV8kdfU6qftJe8c9gcAfBWVHGBZh6XsucOo10Cs4LCuy8F
WFtfNYV0B8bmdabqEXiCgvXAmsO+R6yalDffww==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qMyvJWapZtN2Lo5nrOlwbpzt1MY=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OXi13C3u6vmBOirmJ1XBbL9Jwx4=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sKC4w9nOJ4jLsIPAv7si+VhXCSM=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2025-10-21T06:49:29Z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2025-10-21T06:49:29Z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vCX2DVuLCXe3No5Jia5o8KA6fJb2vDnJldYCABF1Iac=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4EhL+EE3Bi6H7IMdIeAr9cLZDdwHlPQjWimh7bOPHNk=</DigestValue>
    </Reference>
  </SignedInfo>
  <SignatureValue>GGcxvR++5Nqb+h34aVZq20GT3OLY6jBg3VM6jzkRjbFCn8/tQakLV9z9r6hihLKUaDc0Qnp/n38h
kSHkJM5hbOtQs9dPMSaRpCTZumo397IjPofKOAXOoLWLC/PXyYXMzzpr9RZ+3jbu47r81yF89xSX
0WXWwM1Ghxxs5Vmrh1FQ+ohN7XFr2ERFt9/THA4N872GPzYjnpEyayVuTE+1GOzEihlQsv7JgBQy
IABra8Nw0zGCm9MlJyQm2rREpD8wxL9vQWQHAWDlgpZ+JZ9vUGCQQsrJruvcPQwBHxdocXwUQs3a
jtSBZSv037yzMBEY6RS2VzxAnEGzuNULh5xT8w==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bvdongdekQWE7sGWE2n7G8/vOumYF3eVGsdTONZE9iA=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kV1EZoEK+3AC5mwt/Xqk+PdyGcXRe7Pjp6hkDYs9TyI=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mBJdyJ/8YbCXErjDZsplI1ygTaB9mxXTnPEZ+7hNQlQ=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2025-10-21T07:35:31Z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2025-10-21T07:35:31Z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2025-10-21T04:34:34Z</dcterms:modified>
</cp:coreProperties>
</file>