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F14" i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<sst xmlns="http://schemas.openxmlformats.org/spreadsheetml/2006/main" count="39" uniqueCount="38">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</sst>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0" zoomScale="85" zoomScaleNormal="85" zoomScaleSheetLayoutView="100" workbookViewId="0">
      <selection activeCell="G24" sqref="G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4" style="20" customWidth="1"/>
    <col min="9" max="9" width="22.7109375" style="20" bestFit="1" customWidth="1"/>
    <col min="10" max="16384" width="9.140625" style="20"/>
  </cols>
  <sheetData>
    <row r="1" spans="3:9" ht="48" customHeight="1">
      <c r="C1" s="81" t="s">
        <v>0</v>
      </c>
      <c r="D1" s="81"/>
      <c r="E1" s="81"/>
      <c r="F1" s="81"/>
      <c r="G1" s="81"/>
      <c r="H1" s="81"/>
      <c r="I1" s="19"/>
    </row>
    <row r="2" spans="3:9" ht="58.5" customHeight="1">
      <c r="C2" s="82" t="s">
        <v>17</v>
      </c>
      <c r="D2" s="82"/>
      <c r="E2" s="82"/>
      <c r="F2" s="82"/>
      <c r="G2" s="82"/>
      <c r="H2" s="82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3" t="s">
        <v>1</v>
      </c>
      <c r="D4" s="83"/>
      <c r="E4" s="83"/>
      <c r="F4" s="83"/>
      <c r="G4" s="83"/>
      <c r="H4" s="83"/>
    </row>
    <row r="5" spans="3:9" ht="17.25" customHeight="1">
      <c r="C5" s="80" t="s">
        <v>2</v>
      </c>
      <c r="D5" s="80"/>
      <c r="E5" s="80"/>
      <c r="F5" s="80"/>
      <c r="G5" s="80"/>
      <c r="H5" s="80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6" t="s">
        <v>21</v>
      </c>
      <c r="G11" s="86"/>
      <c r="H11" s="86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7" t="s">
        <v>37</v>
      </c>
      <c r="G12" s="87"/>
      <c r="H12" s="87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8" t="s">
        <v>25</v>
      </c>
      <c r="G13" s="88"/>
      <c r="H13" s="88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9" t="str">
        <f>+"Từ ngày "&amp;DAY(H20+1)&amp;"/"&amp;MONTH(H20+1)&amp;"/"&amp;YEAR(H20)&amp;" đến ngày "&amp;DAY(G20)&amp;"/"&amp;MONTH(G20)&amp;"/"&amp;YEAR(G20)</f>
        <v>Từ ngày 3/10/2025 đến ngày 5/10/2025</v>
      </c>
      <c r="G14" s="89"/>
      <c r="H14" s="89"/>
      <c r="I14" s="89"/>
    </row>
    <row r="15" spans="3:9" s="26" customFormat="1" ht="21" customHeight="1">
      <c r="C15" s="35"/>
      <c r="D15" s="35"/>
      <c r="E15" s="36" t="s">
        <v>22</v>
      </c>
      <c r="F15" s="64" t="str">
        <f>+"From October "&amp;DAY(H20+1)&amp;"th 2025 to October "&amp;DAY(G20)&amp;"th 2025"</f>
        <v>From October 3th 2025 to October 5th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9">
        <f>G20+1</f>
        <v>45936</v>
      </c>
      <c r="G16" s="89"/>
      <c r="H16" s="89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45936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0" t="s">
        <v>10</v>
      </c>
      <c r="E19" s="91"/>
      <c r="F19" s="91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H20+1+2</f>
        <v>45935</v>
      </c>
      <c r="H20" s="48">
        <v>45932</v>
      </c>
      <c r="I20" s="66"/>
    </row>
    <row r="21" spans="3:10 16380:16380" ht="39" customHeight="1">
      <c r="C21" s="49">
        <v>1</v>
      </c>
      <c r="D21" s="84" t="s">
        <v>27</v>
      </c>
      <c r="E21" s="92"/>
      <c r="F21" s="92"/>
      <c r="G21" s="7"/>
      <c r="H21" s="7"/>
      <c r="I21" s="67"/>
    </row>
    <row r="22" spans="3:10 16380:16380" ht="39" customHeight="1">
      <c r="C22" s="50">
        <v>1.1000000000000001</v>
      </c>
      <c r="D22" s="51"/>
      <c r="E22" s="93" t="s">
        <v>28</v>
      </c>
      <c r="F22" s="93"/>
      <c r="G22" s="78">
        <v>166446844283</v>
      </c>
      <c r="H22" s="78">
        <v>166632097085</v>
      </c>
      <c r="I22" s="68"/>
      <c r="J22" s="65"/>
    </row>
    <row r="23" spans="3:10 16380:16380" ht="39" customHeight="1">
      <c r="C23" s="50">
        <v>1.2</v>
      </c>
      <c r="D23" s="51"/>
      <c r="E23" s="93" t="s">
        <v>29</v>
      </c>
      <c r="F23" s="93"/>
      <c r="G23" s="79"/>
      <c r="H23" s="79"/>
      <c r="I23" s="69"/>
    </row>
    <row r="24" spans="3:10 16380:16380" ht="39" customHeight="1">
      <c r="C24" s="50">
        <v>1.3</v>
      </c>
      <c r="D24" s="51"/>
      <c r="E24" s="93" t="s">
        <v>30</v>
      </c>
      <c r="F24" s="93"/>
      <c r="G24" s="75">
        <v>13077.87</v>
      </c>
      <c r="H24" s="75">
        <v>13167.5</v>
      </c>
      <c r="I24" s="68"/>
      <c r="J24" s="65"/>
      <c r="XEZ24" s="63"/>
    </row>
    <row r="25" spans="3:10 16380:16380" ht="39" customHeight="1">
      <c r="C25" s="49">
        <v>2</v>
      </c>
      <c r="D25" s="84" t="s">
        <v>31</v>
      </c>
      <c r="E25" s="85"/>
      <c r="F25" s="85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6"/>
      <c r="H26" s="76"/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7"/>
      <c r="H27" s="77"/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/>
      <c r="H28" s="72"/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8" t="s">
        <v>13</v>
      </c>
      <c r="H30" s="98"/>
      <c r="I30" s="55"/>
    </row>
    <row r="31" spans="3:10 16380:16380" ht="15" customHeight="1">
      <c r="C31" s="95" t="s">
        <v>14</v>
      </c>
      <c r="D31" s="95"/>
      <c r="E31" s="95"/>
      <c r="F31" s="74"/>
      <c r="G31" s="73" t="s">
        <v>15</v>
      </c>
      <c r="H31" s="73"/>
      <c r="I31" s="56"/>
    </row>
    <row r="32" spans="3:10 16380:16380" ht="16.5">
      <c r="C32" s="96"/>
      <c r="D32" s="96"/>
      <c r="E32" s="96"/>
      <c r="F32" s="60"/>
      <c r="G32" s="97"/>
      <c r="H32" s="97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4" t="s">
        <v>36</v>
      </c>
      <c r="H38" s="94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hV7oZDyXKm4Y8izSmuKKq7283wA=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GriAfwJQ1yKE0hH2V+H94TL0IAs=</DigestValue>
    </Reference>
  </SignedInfo>
  <SignatureValue>jbv71G3V5Al6w5VKsIJoMChGJdt3d+W63RuiqOLnoQDC4JZS/1HPCFU3ZUTl03jI2CNvxHXxJN0e
emhwQSTAoKuXXQTLw7QKYucucJlajCjOVNyXND6dFyQjW/KqxeRTx/sKcDyEYXFgL3ZsTmbbyIp+
zUjx04rp6Mzsvgiu7sCFrM6rG4ktaXzAe488XwcYukhpM85bYfeZIm4lNTiZxfsK8NalPz7QaXjg
8cxtGLYN1wxrxmsK5WraEbq3YFP595TtTSi4fKYEtr77332qABEd3DNlu39QijGzNhKTnZy3NNaz
gCmodjxaE0T1YD2b6LVAHz1tiMQaSord4YtE9g==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sbHfCvAWh7HHIldGlg0/zuiuMpg=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cAjVTTV3v5k9WgY3e6iVFtSI8t0=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ednAdER4e/pGphJ4z4oabba+NcM=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r641R3m9B9Ak7NMGxzVJfMqLqfE=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2025-10-06T07:17:12Z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2025-10-06T07:17:12Z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ARlnUU2hvbP8GiHNV52Sve2shL8ScjD9/x7afaqmfd8=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bQNf4eCV5X/rtqe9dgdAaMvaFBkH/vbnvgWhICGAzTc=</DigestValue>
    </Reference>
  </SignedInfo>
  <SignatureValue>Y9ZMwel7DKU3R71vD7oZiDG530MuQJS3vaAYla2YufFSud/aU29+2+dOptk/cdgdn3i+sxP0qNp7
/nYo+WpoI0Grdg5qAP384JwRlIg5upnk+QVcJvhuAVaNTo11LcjoxQgd+fqTXdA3S2+3pKPz6FJ9
t+w789JdM7XEmikd8MfqinPo/qfsLWRKlngj9hIqjO0dxADcFXShfdR9pO/VvxEizDTsuF0/riy2
BBOLz3ro/8ak4R3LC6grJiTDA0Q8mNPO/cjY0nMFkVkkM3jLNJXY01V6hfmRsP7beQ5vdiltXR8R
cXKuK2kXSuZEGtlyJqnSDRCk10+jG6q5Czp7bg==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XMXUY/uu6Zx1i0AoZpAGxNNz3ooXJSBf3mSNeDyeATI=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Wuuv/0ZNTy2ty2zqLscvVQ+uhx3OpHTzZ1YF9OQvgao=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n5xky7Zz0cxopO8/0vq5HoHAzTquysYruTTRMXJo9JA=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6JqkREfqv2dJKa9gR2nnjl19WrW0RrmW98eO6pgm3TQ=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2025-10-06T11:23:53Z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2025-10-06T11:23:53Z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2025-10-06T04:21:51Z</dcterms:modified>
</cp:coreProperties>
</file>