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F15" i="1" l="1"/>
  <c r="F14" i="1"/>
  <c r="F16" i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<sst xmlns="http://schemas.openxmlformats.org/spreadsheetml/2006/main" count="39" uniqueCount="38">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</sst>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217" fontId="3" fillId="2" borderId="0" xfId="1" applyNumberFormat="1" applyFont="1" applyFill="1" applyAlignment="1">
      <alignment horizontal="left" vertical="top"/>
    </xf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2" fontId="3" fillId="2" borderId="7" xfId="6" applyNumberFormat="1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A10" zoomScale="85" zoomScaleNormal="85" zoomScaleSheetLayoutView="100" workbookViewId="0">
      <selection activeCell="G24" sqref="G24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7.28515625" style="20" customWidth="1"/>
    <col min="8" max="8" width="34" style="20" customWidth="1"/>
    <col min="9" max="9" width="22.7109375" style="20" bestFit="1" customWidth="1"/>
    <col min="10" max="16384" width="9.140625" style="20"/>
  </cols>
  <sheetData>
    <row r="1" spans="3:9" ht="48" customHeight="1">
      <c r="C1" s="86" t="s">
        <v>0</v>
      </c>
      <c r="D1" s="86"/>
      <c r="E1" s="86"/>
      <c r="F1" s="86"/>
      <c r="G1" s="86"/>
      <c r="H1" s="86"/>
      <c r="I1" s="19"/>
    </row>
    <row r="2" spans="3:9" ht="58.5" customHeight="1">
      <c r="C2" s="87" t="s">
        <v>17</v>
      </c>
      <c r="D2" s="87"/>
      <c r="E2" s="87"/>
      <c r="F2" s="87"/>
      <c r="G2" s="87"/>
      <c r="H2" s="87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8" t="s">
        <v>1</v>
      </c>
      <c r="D4" s="88"/>
      <c r="E4" s="88"/>
      <c r="F4" s="88"/>
      <c r="G4" s="88"/>
      <c r="H4" s="88"/>
    </row>
    <row r="5" spans="3:9" ht="17.25" customHeight="1">
      <c r="C5" s="85" t="s">
        <v>2</v>
      </c>
      <c r="D5" s="85"/>
      <c r="E5" s="85"/>
      <c r="F5" s="85"/>
      <c r="G5" s="85"/>
      <c r="H5" s="85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1" t="s">
        <v>21</v>
      </c>
      <c r="G11" s="91"/>
      <c r="H11" s="91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92" t="s">
        <v>37</v>
      </c>
      <c r="G12" s="92"/>
      <c r="H12" s="92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93" t="s">
        <v>25</v>
      </c>
      <c r="G13" s="93"/>
      <c r="H13" s="93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4" t="str">
        <f>+"Từ ngày "&amp;DAY(H20+1)&amp;"/"&amp;MONTH(H20+1)&amp;"/"&amp;YEAR(H20)&amp;" đến ngày "&amp;DAY(G20)&amp;"/"&amp;MONTH(G20)&amp;"/"&amp;YEAR(G20)</f>
        <v>Từ ngày 2/10/2025 đến ngày 2/10/2025</v>
      </c>
      <c r="G14" s="94"/>
      <c r="H14" s="94"/>
      <c r="I14" s="94"/>
    </row>
    <row r="15" spans="3:9" s="26" customFormat="1" ht="21" customHeight="1">
      <c r="C15" s="35"/>
      <c r="D15" s="35"/>
      <c r="E15" s="36" t="s">
        <v>22</v>
      </c>
      <c r="F15" s="64" t="str">
        <f>+"From October "&amp;DAY(H20+1)&amp;"th 2025 to October "&amp;DAY(G20)&amp;"th 2025"</f>
        <v>From October 2th 2025 to October 2th 2025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4">
        <f>G20+1</f>
        <v>45933</v>
      </c>
      <c r="G16" s="94"/>
      <c r="H16" s="94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45933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5" t="s">
        <v>10</v>
      </c>
      <c r="E19" s="96"/>
      <c r="F19" s="96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f>H20+1</f>
        <v>45932</v>
      </c>
      <c r="H20" s="48">
        <v>45931</v>
      </c>
      <c r="I20" s="66"/>
    </row>
    <row r="21" spans="3:10 16380:16380" ht="39" customHeight="1">
      <c r="C21" s="49">
        <v>1</v>
      </c>
      <c r="D21" s="89" t="s">
        <v>27</v>
      </c>
      <c r="E21" s="97"/>
      <c r="F21" s="97"/>
      <c r="G21" s="7"/>
      <c r="H21" s="7"/>
      <c r="I21" s="67"/>
    </row>
    <row r="22" spans="3:10 16380:16380" ht="39" customHeight="1">
      <c r="C22" s="50">
        <v>1.1000000000000001</v>
      </c>
      <c r="D22" s="51"/>
      <c r="E22" s="98" t="s">
        <v>28</v>
      </c>
      <c r="F22" s="98"/>
      <c r="G22" s="78">
        <v>166632097085</v>
      </c>
      <c r="H22" s="78">
        <v>167968978480</v>
      </c>
      <c r="I22" s="68"/>
      <c r="J22" s="65"/>
    </row>
    <row r="23" spans="3:10 16380:16380" ht="39" customHeight="1">
      <c r="C23" s="50">
        <v>1.2</v>
      </c>
      <c r="D23" s="51"/>
      <c r="E23" s="98" t="s">
        <v>29</v>
      </c>
      <c r="F23" s="98"/>
      <c r="G23" s="79"/>
      <c r="H23" s="79"/>
      <c r="I23" s="69"/>
    </row>
    <row r="24" spans="3:10 16380:16380" ht="39" customHeight="1">
      <c r="C24" s="50">
        <v>1.3</v>
      </c>
      <c r="D24" s="51"/>
      <c r="E24" s="98" t="s">
        <v>30</v>
      </c>
      <c r="F24" s="98"/>
      <c r="G24" s="75">
        <v>13167.5</v>
      </c>
      <c r="H24" s="75">
        <v>13354.24</v>
      </c>
      <c r="I24" s="68"/>
      <c r="J24" s="65"/>
      <c r="XEZ24" s="63"/>
    </row>
    <row r="25" spans="3:10 16380:16380" ht="39" customHeight="1">
      <c r="C25" s="49">
        <v>2</v>
      </c>
      <c r="D25" s="89" t="s">
        <v>31</v>
      </c>
      <c r="E25" s="90"/>
      <c r="F25" s="90"/>
      <c r="G25" s="71"/>
      <c r="H25" s="71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6"/>
      <c r="H26" s="76"/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7"/>
      <c r="H27" s="77"/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2"/>
      <c r="H28" s="72"/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4" t="s">
        <v>13</v>
      </c>
      <c r="H30" s="84"/>
      <c r="I30" s="55"/>
    </row>
    <row r="31" spans="3:10 16380:16380" ht="15" customHeight="1">
      <c r="C31" s="81" t="s">
        <v>14</v>
      </c>
      <c r="D31" s="81"/>
      <c r="E31" s="81"/>
      <c r="F31" s="74"/>
      <c r="G31" s="73" t="s">
        <v>15</v>
      </c>
      <c r="H31" s="73"/>
      <c r="I31" s="56"/>
    </row>
    <row r="32" spans="3:10 16380:16380" ht="16.5">
      <c r="C32" s="82"/>
      <c r="D32" s="82"/>
      <c r="E32" s="82"/>
      <c r="F32" s="60"/>
      <c r="G32" s="83"/>
      <c r="H32" s="83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80" t="s">
        <v>36</v>
      </c>
      <c r="H38" s="80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6:H16"/>
    <mergeCell ref="D19:F19"/>
    <mergeCell ref="D21:F21"/>
    <mergeCell ref="E22:F22"/>
    <mergeCell ref="E23:F23"/>
    <mergeCell ref="E24:F24"/>
    <mergeCell ref="F14:I1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YDp8UKOpJm8H/xLJeN2x8ejkxTM=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ZzyCQEzSJ30i2AIBKWZfKFcA93I=</DigestValue>
    </Reference>
  </SignedInfo>
  <SignatureValue>AJGeSAFzmnwYFL2g22NTnvS0UECjzJMY7UOSKebEQQRzf1V96LQluTxte24yj5TPmSDpFiywH5qn
5RI2XClmVqtg5tl0KK5c0TlAy57GougiFa/xjfOyg3JlPbS9v46NlovwRjZmvcihZ8zx3oAXUE3w
THXHB4zPEHqswdAZ24DBcKUtGnanZm6jcvJ8mDTgJ7u6U50RxKNCwLZZyFKVGoDafjKkGpn9C5gr
DxnIFYzqN+9cxEWla0u3BfPMJ0Pp5EfAB8lQONc9giHUVKZGqwswaLRA304jCBSYMxRcDfB2+mTO
d+ZiV4lnSsrfPDJe5My0lXn+XKj17cPFS8VpOQ==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sbHfCvAWh7HHIldGlg0/zuiuMpg=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S2i3nJp97VmQKL1tSQZKWMYgKnY=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workbook.xml?ContentType=application/vnd.openxmlformats-officedocument.spreadsheetml.sheet.main+xml">
        <DigestMethod Algorithm="http://www.w3.org/2000/09/xmldsig#sha1"/>
        <DigestValue>uumf+b2WIfU1BKBHJsfw30x105c=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1ONZ97KBa79g90N3hbQXo5lkrVs=</DigestValue>
      </Reference>
      <Reference URI="/xl/worksheets/sheet1.xml?ContentType=application/vnd.openxmlformats-officedocument.spreadsheetml.worksheet+xml">
        <DigestMethod Algorithm="http://www.w3.org/2000/09/xmldsig#sha1"/>
        <DigestValue>vYJStfyA/UODPqPsF8KX6x0e/y4=</DigestValue>
      </Reference>
      <Reference URI="/xl/comments1.xml?ContentType=application/vnd.openxmlformats-officedocument.spreadsheetml.comments+xml">
        <DigestMethod Algorithm="http://www.w3.org/2000/09/xmldsig#sha1"/>
        <DigestValue>iGk9sKqevCbophD6FoqhjTQg+as=</DigestValue>
      </Reference>
      <Reference URI="/xl/drawings/drawing1.xml?ContentType=application/vnd.openxmlformats-officedocument.drawing+xml">
        <DigestMethod Algorithm="http://www.w3.org/2000/09/xmldsig#sha1"/>
        <DigestValue>d56sIOWZHOyKDrpJ3+X41cNCCAY=</DigestValue>
      </Reference>
      <Reference URI="/xl/drawings/vmlDrawing1.vml?ContentType=application/vnd.openxmlformats-officedocument.vmlDrawing">
        <DigestMethod Algorithm="http://www.w3.org/2000/09/xmldsig#sha1"/>
        <DigestValue>r641R3m9B9Ak7NMGxzVJfMqLqfE=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2025-10-03T07:29:06Z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2025-10-03T07:29:06Z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gE4KQNCI1+MY8JwzOL+vMqZ2gxgvjKkIG4ryKiu5ja8=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FgKJcBqQFP90B1RWGliE5AS8SNpiL9gZQwVcA8gasW8=</DigestValue>
    </Reference>
  </SignedInfo>
  <SignatureValue>87XOUrWEyyNhVQMtIqboy3CBsoLVDfYbb1A8syVJKtyE5ctkb3nzWBBF5/vJmDGcNebJfZysM0FQ
8rnN3g3NkGI0m5bih9HJhhrpXJ9KJ38oMzz+XAIB48X2X+hyL3kDwCfe+TnQ/I7eq4/WUxOBKbfb
4DvdcULpcKvMwjv5I3x8Mn1CjrxR63d0NA4L3CrfzV4x0orTEpO7SPMU9JMigfTkyGooMVG9Ln/V
32G2XGmVBXlwMGWwEosM+qFb3isyR8bfLH8YPfTI3QJX9OqKL1m7quNM3dL0aq3WLHEUH1ExxRRx
NC05UvPOiOYtWqHZbhnHYvtXeKSr84aHUUt/2Q==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XMXUY/uu6Zx1i0AoZpAGxNNz3ooXJSBf3mSNeDyeATI=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Wuuv/0ZNTy2ty2zqLscvVQ+uhx3OpHTzZ1YF9OQvgao=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4MmrZHk3ZmsZZupIlLVVMp+/WVkTsYR8JfHaOYhCRkI=</DigestValue>
      </Reference>
      <Reference URI="/xl/styles.xml?ContentType=application/vnd.openxmlformats-officedocument.spreadsheetml.styles+xml">
        <DigestMethod Algorithm="http://www.w3.org/2001/04/xmlenc#sha256"/>
        <DigestValue>zz1TzrVBFIs0OwOCRMv5S9O0sb2X8SqWOJBv+wGRJ3c=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gOz58ecIwggIQR/hVIYxl0Ya30JA0ehYFHzE4IFLk3Q=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j8iDrScL5i5Dhq0TRJrBi52pQ5hv+dcUpITuybv1J7o=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2025-10-06T03:06:19Z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2025-10-06T03:06:19Z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2025-10-03T02:35:05Z</dcterms:modified>
</cp:coreProperties>
</file>