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<sst xmlns="http://schemas.openxmlformats.org/spreadsheetml/2006/main" count="39" uniqueCount="39">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</sst>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6" zoomScaleSheetLayoutView="100" workbookViewId="0">
      <selection activeCell="F24" sqref="F24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2" t="s">
        <v>0</v>
      </c>
      <c r="C1" s="102"/>
      <c r="D1" s="102"/>
      <c r="E1" s="102"/>
      <c r="F1" s="102"/>
      <c r="G1" s="102"/>
      <c r="H1" s="24"/>
      <c r="I1" s="25"/>
      <c r="J1" s="26"/>
      <c r="K1" s="26"/>
      <c r="L1" s="26"/>
    </row>
    <row r="2" spans="2:12" ht="58.5" customHeight="1">
      <c r="B2" s="103" t="s">
        <v>17</v>
      </c>
      <c r="C2" s="103"/>
      <c r="D2" s="103"/>
      <c r="E2" s="103"/>
      <c r="F2" s="103"/>
      <c r="G2" s="103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4" t="s">
        <v>1</v>
      </c>
      <c r="C4" s="104"/>
      <c r="D4" s="104"/>
      <c r="E4" s="104"/>
      <c r="F4" s="104"/>
      <c r="G4" s="104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7" t="s">
        <v>22</v>
      </c>
      <c r="F11" s="107"/>
      <c r="G11" s="107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8" t="s">
        <v>20</v>
      </c>
      <c r="F12" s="108"/>
      <c r="G12" s="108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9" t="s">
        <v>27</v>
      </c>
      <c r="F13" s="109"/>
      <c r="G13" s="109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0" t="str">
        <f>+"Từ ngày "&amp;DAY(G20+1)&amp;"/"&amp;MONTH(G20+1)&amp;"/"&amp;YEAR(G20)&amp;" đến ngày "&amp;DAY(F20)&amp;"/"&amp;MONTH(F20)&amp;"/"&amp;YEAR(F20)</f>
        <v>Từ ngày 16/10/2025 đến ngày 16/10/2025</v>
      </c>
      <c r="F14" s="110"/>
      <c r="G14" s="110"/>
      <c r="H14" s="100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tr">
        <f>+"From October "&amp;DAY(G20+1)&amp;"th 2025 to October "&amp;DAY(F20)&amp;"th 2025"</f>
        <v>From October 16th 2025 to October 16th 2025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0">
        <f>F20+1</f>
        <v>45947</v>
      </c>
      <c r="F16" s="110"/>
      <c r="G16" s="110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45947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1" t="s">
        <v>10</v>
      </c>
      <c r="D19" s="112"/>
      <c r="E19" s="112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</f>
        <v>45946</v>
      </c>
      <c r="G20" s="69">
        <v>45945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5" t="s">
        <v>29</v>
      </c>
      <c r="D21" s="113"/>
      <c r="E21" s="113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4" t="s">
        <v>35</v>
      </c>
      <c r="E22" s="114"/>
      <c r="F22" s="10">
        <v>682267525978</v>
      </c>
      <c r="G22" s="10">
        <v>675506996361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4" t="s">
        <v>34</v>
      </c>
      <c r="E23" s="114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4" t="s">
        <v>33</v>
      </c>
      <c r="E24" s="114"/>
      <c r="F24" s="98">
        <v>16169.89</v>
      </c>
      <c r="G24" s="98">
        <v>16181.27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5" t="s">
        <v>28</v>
      </c>
      <c r="D25" s="106"/>
      <c r="E25" s="106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209945</v>
      </c>
      <c r="G26" s="99">
        <v>209945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3394787556.0499997</v>
      </c>
      <c r="G27" s="96">
        <v>3397176730.1500001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4.9757425449551088E-3</v>
      </c>
      <c r="G28" s="92">
        <v>5.0290770465010893E-3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0" t="s">
        <v>13</v>
      </c>
      <c r="G30" s="120"/>
      <c r="H30" s="54"/>
      <c r="I30" s="55"/>
      <c r="J30" s="79"/>
      <c r="K30" s="74"/>
      <c r="L30" s="74"/>
    </row>
    <row r="31" spans="2:13 16383:16383" ht="15" customHeight="1">
      <c r="B31" s="116" t="s">
        <v>14</v>
      </c>
      <c r="C31" s="116"/>
      <c r="D31" s="116"/>
      <c r="E31" s="80"/>
      <c r="F31" s="121" t="s">
        <v>15</v>
      </c>
      <c r="G31" s="121"/>
      <c r="H31" s="54"/>
      <c r="I31" s="55"/>
      <c r="J31" s="74"/>
      <c r="K31" s="75"/>
      <c r="L31" s="75"/>
    </row>
    <row r="32" spans="2:13 16383:16383" ht="16.5">
      <c r="B32" s="117"/>
      <c r="C32" s="117"/>
      <c r="D32" s="117"/>
      <c r="E32" s="81"/>
      <c r="F32" s="118"/>
      <c r="G32" s="11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9"/>
      <c r="K34" s="119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5"/>
      <c r="K35" s="115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2" t="s">
        <v>26</v>
      </c>
      <c r="G38" s="12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9"/>
      <c r="J58" s="119"/>
    </row>
    <row r="59" spans="8:10" ht="15.75">
      <c r="H59" s="27"/>
      <c r="I59" s="115"/>
      <c r="J59" s="115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+rQV3LjbGZU4XGBdtMUD973LdnQ=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8sBhkm9rFtnlvOnGeajcFvj5oG4=</DigestValue>
    </Reference>
  </SignedInfo>
  <SignatureValue>f1YEM/r+zL8wIei76Lksr/ExsQkLLqc4IklsyV1/JpPpPe5FPO8yV07f6vB04O2otIQHopJnxqxa
lQASMqnQLexB3CyZN1fVemVYfeYWwJwb+M/nxBr0Aztj9AbXcKZOqN/dVqO95vB4KROjKDSp6LMs
Krh8GnXBaySM7FpnS41S073Ks2N553djnK3m0hxOX526/7TjzRpyPBWPK1sb1uoE0f4csbCp1hp8
qfUIoeJ9QS3Ss80dxtjfCTS6ZxZeSx+CI+xogsg7a2qR/Mgf3KwCf3mCsQli3KJzf7YiXcZfhDOV
+mkvg9X4djY39WHdw3Q/mVG6AkKN3uNeEDnMGA==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XGXeS98WdhXEWaIHUbuLb+z9uMw=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GrXX5cBcHJEKaUjDftmj3rvdOhE=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L87PSy9FVF0tRIVfsVIfK4Ji+VU=</DigestValue>
      </Reference>
      <Reference URI="/xl/calcChain.xml?ContentType=application/vnd.openxmlformats-officedocument.spreadsheetml.calcChain+xml">
        <DigestMethod Algorithm="http://www.w3.org/2000/09/xmldsig#sha1"/>
        <DigestValue>Pz4f1w/6PsJBxU0encXsLKhVTww=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2025-10-17T04:18:47Z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2025-10-17T04:18:47Z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/iVf4OAlQhuqKyiLqtTz0MeVhb/3q7VxwMhTHaPukbU=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JnlLBhyQkVxv08pJQXHg8AMu1K5WjvV6w1ofk84nJV4=</DigestValue>
    </Reference>
  </SignedInfo>
  <SignatureValue>6njcjCX3RWjDKfFWFcrLHsHLpIBbHKOUDstQLE+Fz1fbTEERO18GQTMmpJcdvxELwPKEX8VZ0CQl
y25zld9ZSkS+PVz5FkozlrMF98ehtvqEYpWVUfaiSijQ85LdZ/ObKfq2P0xQpRJQydhtu7MybrdD
yLjjEgYQ3vX1Tdh3WPThFXDCkTy0CcddGMEfV3fIXzsOCv67qqGuKxuGssynoYpNwIGEmX+T0P3a
zldl3fk2YuXhRnHyz89cbaA88IcZmOBFSxnldxmASs3j0560rTfod2ZJra/j7R1vhSH77/rrN91z
9sugrJcmekZ1Fq9BOEgXvtT68nvUZNV9nUhlQg==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NzxV6/AlymyWP9LlYLq8l9UiVtU7QJtw11+ezgToUbE=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5YOgCR3elrW00vVmTtH+8QqOb0Frm4GGa0NInEmtx5s=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ka1M/pWi2tHwe2qOnOFAGSyCA6XcgftdUWxd+x4L0u4=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M2+0+22bkFz1aIpcxTYdW38OsDNvXhLhX/9vk3DVfWA=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2025-10-17T09:09:16Z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2025-10-17T09:09:16Z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2025-10-17T03:33:26Z</dcterms:modified>
</cp:coreProperties>
</file>