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5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<sst xmlns="http://schemas.openxmlformats.org/spreadsheetml/2006/main" count="39" uniqueCount="39">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</sst>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9" zoomScaleSheetLayoutView="100" workbookViewId="0">
      <selection activeCell="G26" sqref="G26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2" t="s">
        <v>0</v>
      </c>
      <c r="C1" s="102"/>
      <c r="D1" s="102"/>
      <c r="E1" s="102"/>
      <c r="F1" s="102"/>
      <c r="G1" s="102"/>
      <c r="H1" s="24"/>
      <c r="I1" s="25"/>
      <c r="J1" s="26"/>
      <c r="K1" s="26"/>
      <c r="L1" s="26"/>
    </row>
    <row r="2" spans="2:12" ht="58.5" customHeight="1">
      <c r="B2" s="103" t="s">
        <v>17</v>
      </c>
      <c r="C2" s="103"/>
      <c r="D2" s="103"/>
      <c r="E2" s="103"/>
      <c r="F2" s="103"/>
      <c r="G2" s="103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4" t="s">
        <v>1</v>
      </c>
      <c r="C4" s="104"/>
      <c r="D4" s="104"/>
      <c r="E4" s="104"/>
      <c r="F4" s="104"/>
      <c r="G4" s="104"/>
    </row>
    <row r="5" spans="2:12" ht="17.25" customHeight="1">
      <c r="B5" s="101" t="s">
        <v>2</v>
      </c>
      <c r="C5" s="101"/>
      <c r="D5" s="101"/>
      <c r="E5" s="101"/>
      <c r="F5" s="101"/>
      <c r="G5" s="101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7" t="s">
        <v>22</v>
      </c>
      <c r="F11" s="107"/>
      <c r="G11" s="107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8" t="s">
        <v>20</v>
      </c>
      <c r="F12" s="108"/>
      <c r="G12" s="108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9" t="s">
        <v>27</v>
      </c>
      <c r="F13" s="109"/>
      <c r="G13" s="109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0" t="str">
        <f>+"Từ ngày "&amp;DAY(G20+1)&amp;"/"&amp;MONTH(G20+1)&amp;"/"&amp;YEAR(G20)&amp;" đến ngày "&amp;DAY(F20)&amp;"/"&amp;MONTH(F20)&amp;"/"&amp;YEAR(F20)</f>
        <v>Từ ngày 6/10/2025 đến ngày 6/10/2025</v>
      </c>
      <c r="F14" s="110"/>
      <c r="G14" s="110"/>
      <c r="H14" s="100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tr">
        <f>+"From October "&amp;DAY(G20+1)&amp;"th 2025 to October "&amp;DAY(F20)&amp;"th 2025"</f>
        <v>From October 6th 2025 to October 6th 2025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0">
        <f>F20+1</f>
        <v>45937</v>
      </c>
      <c r="F16" s="110"/>
      <c r="G16" s="110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45937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1" t="s">
        <v>10</v>
      </c>
      <c r="D19" s="112"/>
      <c r="E19" s="112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G20+1</f>
        <v>45936</v>
      </c>
      <c r="G20" s="69">
        <v>45935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5" t="s">
        <v>29</v>
      </c>
      <c r="D21" s="113"/>
      <c r="E21" s="113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14" t="s">
        <v>35</v>
      </c>
      <c r="E22" s="114"/>
      <c r="F22" s="10">
        <v>649444572831</v>
      </c>
      <c r="G22" s="10">
        <v>521535600855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4" t="s">
        <v>34</v>
      </c>
      <c r="E23" s="114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4" t="s">
        <v>33</v>
      </c>
      <c r="E24" s="114"/>
      <c r="F24" s="98">
        <v>16001.21</v>
      </c>
      <c r="G24" s="98">
        <v>15414.6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5" t="s">
        <v>28</v>
      </c>
      <c r="D25" s="106"/>
      <c r="E25" s="106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197500.89</v>
      </c>
      <c r="G26" s="99">
        <v>197500.89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3160253216.0769</v>
      </c>
      <c r="G27" s="96">
        <v>3044397218.9940004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4.8660861115537701E-3</v>
      </c>
      <c r="G28" s="92">
        <v>5.837371818919068E-3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20" t="s">
        <v>13</v>
      </c>
      <c r="G30" s="120"/>
      <c r="H30" s="54"/>
      <c r="I30" s="55"/>
      <c r="J30" s="79"/>
      <c r="K30" s="74"/>
      <c r="L30" s="74"/>
    </row>
    <row r="31" spans="2:13 16383:16383" ht="15" customHeight="1">
      <c r="B31" s="116" t="s">
        <v>14</v>
      </c>
      <c r="C31" s="116"/>
      <c r="D31" s="116"/>
      <c r="E31" s="80"/>
      <c r="F31" s="121" t="s">
        <v>15</v>
      </c>
      <c r="G31" s="121"/>
      <c r="H31" s="54"/>
      <c r="I31" s="55"/>
      <c r="J31" s="74"/>
      <c r="K31" s="75"/>
      <c r="L31" s="75"/>
    </row>
    <row r="32" spans="2:13 16383:16383" ht="16.5">
      <c r="B32" s="117"/>
      <c r="C32" s="117"/>
      <c r="D32" s="117"/>
      <c r="E32" s="81"/>
      <c r="F32" s="118"/>
      <c r="G32" s="11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9"/>
      <c r="K34" s="119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5"/>
      <c r="K35" s="115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2" t="s">
        <v>26</v>
      </c>
      <c r="G38" s="12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9"/>
      <c r="J58" s="119"/>
    </row>
    <row r="59" spans="8:10" ht="15.75">
      <c r="H59" s="27"/>
      <c r="I59" s="115"/>
      <c r="J59" s="115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MOi8e25Hfdc8fE6ZlQfTk9U9pJs=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9KQPhWjNvHqBx8g2RSzIDIWrA80=</DigestValue>
    </Reference>
  </SignedInfo>
  <SignatureValue>IMNybKgnNn1SO445MZMuLMqOUR41v5yznVmXpR5U/SgNlic/9pks+1z0jUnbJaTetlIA+KJP/Wgr
rP9SRFHyBscOzMyd7P9Laku+5q+mAdb3jp+hjo8AjSS3gVqPtmZWsQ43ZhYBVG9OhmVgFDGFm7+F
Du5mCmPRxeMOL6u1hAxF8O927M4Mvb0wQBnnTjvM4gRAYlvJyQP536n48+44zl6aC5W6/bZGrPhq
EA6gCqdaLp43K/PY/f+vvXXqkpmDfsiEn0MDKLO4XzNigXcBY6z+cl8fkFcvzr3OcxIdt46ZuQKI
1dc79PV0+yaDFAiJX/aCAWp339AVJkLGNBwGIw==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XGXeS98WdhXEWaIHUbuLb+z9uMw=</DigestValue>
      </Reference>
      <Reference URI="/xl/sharedStrings.xml?ContentType=application/vnd.openxmlformats-officedocument.spreadsheetml.sharedStrings+xml">
        <DigestMethod Algorithm="http://www.w3.org/2000/09/xmldsig#sha1"/>
        <DigestValue>jsqqqFMIu6cMDeL6dZjIJphQALA=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GrXX5cBcHJEKaUjDftmj3rvdOhE=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k+AU/xTt1r6YbPKRKMk4/NlH7ZE=</DigestValue>
      </Reference>
      <Reference URI="/xl/calcChain.xml?ContentType=application/vnd.openxmlformats-officedocument.spreadsheetml.calcChain+xml">
        <DigestMethod Algorithm="http://www.w3.org/2000/09/xmldsig#sha1"/>
        <DigestValue>Pz4f1w/6PsJBxU0encXsLKhVTww=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2025-10-07T06:56:08Z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2025-10-07T06:56:08Z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PF5oLO5vkTx/luK6qui4a5FZ+ct43ibGeQqahzlfX0M=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Qx1M+RKltuBLt003h8p2VXiqWynf5CX+JimSTxN422Y=</DigestValue>
    </Reference>
  </SignedInfo>
  <SignatureValue>8I3h0VZ2GY5EaODy9W8CHoMQ1NA9QbucT0kYv9BPE2FESJBDQHbZIbk9yazkFNhlLioYFyR0DURP
7Y3t2vSsPBeKNr+sJxKsJk/YtxpMMuYxurx5kcX4bFUamQalMQFRz0bzUKPtzsQmPcj7vib1dtG6
/ys9bD43jCq+g2oPyCSNPaabfOmzVwuJ35fZXHVk5Cv9IB5YZy69pBAo39SzEocZk9x266S2zKii
cDkayMTodJHoFb5/CY5EUU5MMxVZz9fM+lE2qulqV6bLSTP21q8fUN7vSJXn2IG0UlQxw6YN1/Ac
2xT1dBKvQH3foroGV4QnxUtNWGoZ5lZ8eUMMVg==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NzxV6/AlymyWP9LlYLq8l9UiVtU7QJtw11+ezgToUbE=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BWtQE4PbWRiq0BJltiJjxDq32LXP4YOMF8zbSvRP3y0=</DigestValue>
      </Reference>
      <Reference URI="/xl/styles.xml?ContentType=application/vnd.openxmlformats-officedocument.spreadsheetml.styles+xml">
        <DigestMethod Algorithm="http://www.w3.org/2001/04/xmlenc#sha256"/>
        <DigestValue>5YOgCR3elrW00vVmTtH+8QqOb0Frm4GGa0NInEmtx5s=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ka1M/pWi2tHwe2qOnOFAGSyCA6XcgftdUWxd+x4L0u4=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ogG4gZPtY+UcHr/U3gTimJ0ydKwqUZtdrstDT9PPYkk=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2025-10-07T09:46:12Z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2025-10-07T09:46:12Z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2025-10-07T04:08:46Z</dcterms:modified>
</cp:coreProperties>
</file>