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19" i="27" l="1"/>
  <c r="E20" i="27"/>
  <c r="E18" i="27"/>
  <c r="F31" i="27"/>
  <c r="F45" i="27" l="1"/>
  <c r="F30" i="27"/>
  <c r="F37" i="27" s="1"/>
  <c r="F39" i="27" s="1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<sst xmlns="http://schemas.openxmlformats.org/spreadsheetml/2006/main" count="1392" uniqueCount="599">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</sst>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16" zoomScale="87" zoomScaleNormal="87" zoomScaleSheetLayoutView="87" workbookViewId="0">
      <selection activeCell="G47" sqref="G47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"&amp;TEXT(G25+1,"dd/mm/yyyy")&amp;" đến "&amp;TEXT(F25,"dd/mm/yyyy")</f>
        <v>Từ ngày 22/09/2025 đến 28/09/2025</v>
      </c>
      <c r="H18" s="176"/>
    </row>
    <row r="19" spans="2:12" ht="15.75" customHeight="1">
      <c r="B19" s="177"/>
      <c r="C19" s="178" t="s">
        <v>571</v>
      </c>
      <c r="D19" s="177"/>
      <c r="E19" s="162" t="str">
        <f>"From "&amp;TEXT(G25+1,"dd/mm/yyyy")&amp;" to "&amp;TEXT(F25,"dd/mm/yyyy")</f>
        <v>From 22/09/2025 to 28/09/2025</v>
      </c>
      <c r="H19" s="176"/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45929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45929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4" t="s">
        <v>542</v>
      </c>
      <c r="G23" s="264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45928</v>
      </c>
      <c r="G25" s="188">
        <v>45921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87094727340</v>
      </c>
      <c r="G30" s="163">
        <v>85468683001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14589.88</v>
      </c>
      <c r="G31" s="246">
        <v>14308.7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87025837148</v>
      </c>
      <c r="G34" s="163">
        <v>87094727340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5">
        <v>14545.69</v>
      </c>
      <c r="G35" s="246">
        <v>14589.88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-68890192</v>
      </c>
      <c r="G37" s="262">
        <v>1626044339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-272050356</v>
      </c>
      <c r="G39" s="262">
        <v>1691838090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203160164</v>
      </c>
      <c r="G41" s="273">
        <v>-65793751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-3.0288117517072166E-3</v>
      </c>
      <c r="G45" s="253">
        <v>1.9650981570652704E-2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98">
        <f>F51*F35</f>
        <v>130342764.4348</v>
      </c>
      <c r="G52" s="298">
        <v>130738747.48959999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7">
        <f>F52/F34</f>
        <v>1.4977478954110296E-3</v>
      </c>
      <c r="G53" s="277">
        <v>1.5011097856615667E-3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67"/>
      <c r="G65" s="367"/>
    </row>
    <row r="66" spans="2:12" s="280" customFormat="1" ht="15.75">
      <c r="B66" s="278" t="s">
        <v>595</v>
      </c>
      <c r="C66" s="278"/>
      <c r="D66" s="278"/>
      <c r="E66" s="278"/>
      <c r="F66" s="369" t="s">
        <v>596</v>
      </c>
      <c r="G66" s="369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mjZXXEP7nSfp6aynGhcmu16ASOA=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3EVcPAnpa9n4caPFqv219DovwI0=</DigestValue>
    </Reference>
  </SignedInfo>
  <SignatureValue>nqGS1tTiOQM802KPS7gzc9geysprc+h7F3Ne2gjydbs3Z35kq8gYvM8AWfkz95FQ2v7kZh6Kmzi3
osaM1JGoNaTAtyfmPSFsSoLEQAdGuTvqF07TZlAQHGjSAepAunwo5wi0hDV2yj0Z5GuzEFcNfLBe
HoD5XvXv7Q0Xdh5cmMChReVBwouZEB14KR+1dHYbUg+XLaRTTGlFhUlvsl2yJ226KOx6Sv7mtxo6
gEK79sD2BNNj6mx5dWVU9HmmOeyCWk2QlCWtiJWQxkmAi5yQmQz7KlrRwVtFX9OvFxoiU7XEjkXj
gBISrejggo+cXZG1XcfHmzGKjJ71lcLz5ltqvA==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FfiWVcfzGzdn+q7uq07L1cXo7eo=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kDD52KkACOcTE6lqVH13sIDIo/w=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tOQdpu4JjmsgRuwXJgq084vWXG8=</DigestValue>
      </Reference>
      <Reference URI="/xl/workbook.xml?ContentType=application/vnd.openxmlformats-officedocument.spreadsheetml.sheet.main+xml">
        <DigestMethod Algorithm="http://www.w3.org/2000/09/xmldsig#sha1"/>
        <DigestValue>AdHTXqrfvg7KbkAW+/M8YmwB+Lk=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worksheets/sheet2.xml?ContentType=application/vnd.openxmlformats-officedocument.spreadsheetml.worksheet+xml">
        <DigestMethod Algorithm="http://www.w3.org/2000/09/xmldsig#sha1"/>
        <DigestValue>LH3OXtC59hViz+PGCW2EWkQnJ9E=</DigestValue>
      </Reference>
      <Reference URI="/xl/worksheets/sheet3.xml?ContentType=application/vnd.openxmlformats-officedocument.spreadsheetml.worksheet+xml">
        <DigestMethod Algorithm="http://www.w3.org/2000/09/xmldsig#sha1"/>
        <DigestValue>7uMTtCBr+lkxnIBlb3/AWDFAZlU=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2025-09-29T06:56:58Z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2025-09-29T06:56:58Z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Aa5HlEjVoMpE1wKQ3OVHg4/l1DH0or027QzSN+Bx62A=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KpcK4MPR6ubx1sEi7tD/X9iBnwLZe9atuxS0ZL3mWvw=</DigestValue>
    </Reference>
  </SignedInfo>
  <SignatureValue>WAn0sws3XesM0VRRol+mJlYP7QRxQ6AjnjBifxDBG7hk+iVNjoROVCdtEYtkJ3wBrhFsaXS4cmNT
o7X83UlhFOm/amNcyH0uGfHF7TVGVW2/quOeC9Ao1ObYeQxHU95Sa0aViXNzc1fsjPV5IEbg+Ouj
xfA0EKZtK8c15pJNgPc9dKD5QYE527KqTfAAhrkbwkBquqrEPsLVmwqameFngXNH55paVQWXCw7+
BOeFaUtkYOIR8bp3reUhq61JmRuV5GCugqhRvhzL/Z6k7N2V8EBj1ICd9/iF0WByMMp3sca7diDE
VEoZmDGHPpfBlb94w0d2Ws79CYOt1CW9fpXzjQ==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FIksoc+cmwK7YOp2pDytMV0WqE68cLI5Qe/1c/OS8sQ=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neEJT6Xojn39qPyhWoWqDWH5UsgCnn2neZWNYqq1mrU=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6Xa2K08+wSP9raVD4N4k9aoCSh++6+ajFx6nQcZAqJg=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wWMD9vGQFerWqWM6CXV/2TJVpnUo7k4pwoRW7v/N/Ek=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2025-09-29T07:19:31Z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2025-09-29T07:19:31Z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2025-09-29T03:33:04Z</dcterms:modified>
</cp:coreProperties>
</file>