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F15" i="1" l="1"/>
  <c r="F14" i="1"/>
  <c r="F16" i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<sst xmlns="http://schemas.openxmlformats.org/spreadsheetml/2006/main" count="39" uniqueCount="38">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</sst>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2" fontId="3" fillId="2" borderId="7" xfId="6" applyNumberFormat="1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D10" zoomScaleNormal="100" zoomScaleSheetLayoutView="100" workbookViewId="0">
      <selection activeCell="G24" sqref="G24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6" t="s">
        <v>0</v>
      </c>
      <c r="D1" s="86"/>
      <c r="E1" s="86"/>
      <c r="F1" s="86"/>
      <c r="G1" s="86"/>
      <c r="H1" s="86"/>
      <c r="I1" s="19"/>
    </row>
    <row r="2" spans="3:9" ht="58.5" customHeight="1">
      <c r="C2" s="87" t="s">
        <v>17</v>
      </c>
      <c r="D2" s="87"/>
      <c r="E2" s="87"/>
      <c r="F2" s="87"/>
      <c r="G2" s="87"/>
      <c r="H2" s="87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8" t="s">
        <v>1</v>
      </c>
      <c r="D4" s="88"/>
      <c r="E4" s="88"/>
      <c r="F4" s="88"/>
      <c r="G4" s="88"/>
      <c r="H4" s="88"/>
    </row>
    <row r="5" spans="3:9" ht="17.25" customHeight="1">
      <c r="C5" s="85" t="s">
        <v>2</v>
      </c>
      <c r="D5" s="85"/>
      <c r="E5" s="85"/>
      <c r="F5" s="85"/>
      <c r="G5" s="85"/>
      <c r="H5" s="85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1" t="s">
        <v>21</v>
      </c>
      <c r="G11" s="91"/>
      <c r="H11" s="91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2" t="s">
        <v>37</v>
      </c>
      <c r="G12" s="92"/>
      <c r="H12" s="92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3" t="s">
        <v>25</v>
      </c>
      <c r="G13" s="93"/>
      <c r="H13" s="93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4" t="str">
        <f>+"Từ ngày "&amp;DAY(H20+1)&amp;"/"&amp;MONTH(H20)&amp;"/"&amp;YEAR(H20)&amp;" đến ngày "&amp;DAY(G20)&amp;"/"&amp;MONTH(G20)&amp;"/"&amp;YEAR(G20)</f>
        <v>Từ ngày 10/9/2025 đến ngày 10/9/2025</v>
      </c>
      <c r="G14" s="94"/>
      <c r="H14" s="94"/>
      <c r="I14" s="94"/>
    </row>
    <row r="15" spans="3:9" s="26" customFormat="1" ht="21" customHeight="1">
      <c r="C15" s="35"/>
      <c r="D15" s="35"/>
      <c r="E15" s="36" t="s">
        <v>22</v>
      </c>
      <c r="F15" s="64" t="str">
        <f>+"From September "&amp;DAY(H20+1)&amp;"th 2025 to September "&amp;DAY(G20)&amp;"th 2025"</f>
        <v>From September 10th 2025 to September 10th 2025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4">
        <f>G20+1</f>
        <v>45911</v>
      </c>
      <c r="G16" s="94"/>
      <c r="H16" s="94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45911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5" t="s">
        <v>10</v>
      </c>
      <c r="E19" s="96"/>
      <c r="F19" s="96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</f>
        <v>45910</v>
      </c>
      <c r="H20" s="48">
        <v>45909</v>
      </c>
      <c r="I20" s="66"/>
    </row>
    <row r="21" spans="3:10 16380:16380" ht="39" customHeight="1">
      <c r="C21" s="49">
        <v>1</v>
      </c>
      <c r="D21" s="89" t="s">
        <v>27</v>
      </c>
      <c r="E21" s="97"/>
      <c r="F21" s="97"/>
      <c r="G21" s="7"/>
      <c r="H21" s="7"/>
      <c r="I21" s="67"/>
    </row>
    <row r="22" spans="3:10 16380:16380" ht="39" customHeight="1">
      <c r="C22" s="50">
        <v>1.1000000000000001</v>
      </c>
      <c r="D22" s="51"/>
      <c r="E22" s="98" t="s">
        <v>28</v>
      </c>
      <c r="F22" s="98"/>
      <c r="G22" s="78">
        <v>146147059837</v>
      </c>
      <c r="H22" s="78">
        <v>144637407413</v>
      </c>
      <c r="I22" s="68"/>
      <c r="J22" s="65"/>
    </row>
    <row r="23" spans="3:10 16380:16380" ht="39" customHeight="1">
      <c r="C23" s="50">
        <v>1.2</v>
      </c>
      <c r="D23" s="51"/>
      <c r="E23" s="98" t="s">
        <v>29</v>
      </c>
      <c r="F23" s="98"/>
      <c r="G23" s="79"/>
      <c r="H23" s="79"/>
      <c r="I23" s="69"/>
    </row>
    <row r="24" spans="3:10 16380:16380" ht="39" customHeight="1">
      <c r="C24" s="50">
        <v>1.3</v>
      </c>
      <c r="D24" s="51"/>
      <c r="E24" s="98" t="s">
        <v>30</v>
      </c>
      <c r="F24" s="98"/>
      <c r="G24" s="75">
        <v>12900.7</v>
      </c>
      <c r="H24" s="75">
        <v>12902.05</v>
      </c>
      <c r="I24" s="68"/>
      <c r="J24" s="65"/>
      <c r="XEZ24" s="63"/>
    </row>
    <row r="25" spans="3:10 16380:16380" ht="39" customHeight="1">
      <c r="C25" s="49">
        <v>2</v>
      </c>
      <c r="D25" s="89" t="s">
        <v>31</v>
      </c>
      <c r="E25" s="90"/>
      <c r="F25" s="90"/>
      <c r="G25" s="71"/>
      <c r="H25" s="71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6"/>
      <c r="H26" s="76"/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7"/>
      <c r="H27" s="77"/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2"/>
      <c r="H28" s="72"/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4" t="s">
        <v>13</v>
      </c>
      <c r="H30" s="84"/>
      <c r="I30" s="55"/>
    </row>
    <row r="31" spans="3:10 16380:16380" ht="15" customHeight="1">
      <c r="C31" s="81" t="s">
        <v>14</v>
      </c>
      <c r="D31" s="81"/>
      <c r="E31" s="81"/>
      <c r="F31" s="74"/>
      <c r="G31" s="73" t="s">
        <v>15</v>
      </c>
      <c r="H31" s="73"/>
      <c r="I31" s="56"/>
    </row>
    <row r="32" spans="3:10 16380:16380" ht="16.5">
      <c r="C32" s="82"/>
      <c r="D32" s="82"/>
      <c r="E32" s="82"/>
      <c r="F32" s="60"/>
      <c r="G32" s="83"/>
      <c r="H32" s="83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80" t="s">
        <v>36</v>
      </c>
      <c r="H38" s="80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pyA0+Cc9evm/BxZW7d3e0YkMrXY=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58GqjMPdeOAYw/OGveHriEWw9J8=</DigestValue>
    </Reference>
  </SignedInfo>
  <SignatureValue>Ywm2BUVZOJUghhLtRdieL/EZsaqH/ZQt/h/nWwGqnJ7QvkLozQb2JqLLdOylib+W9nT3m+cjRxR6
11zoga+PTADNcicYsxhV4sbLSctms74eFpPKLbELR2w08WbdeyORCIq1+M9nWtUgU5c0uYoDhSzD
ksRLosHurpi4zT2N+Ef4oARP6CZzILBJF8Yv4rker/ryfUqs3sZOjW9fKJFtC+fMBJ7pAnieyzAO
5NyIA8FqtrGKXCUD9WssNZYXwU4t/7gg6I0bEugTMSSGx2ddz69ydi8QnwOz1H42XiVe/x+VCnfP
/d9TqlpmV0UnNBNuVqP6weTHLAGCyM9+XdB35A==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sbHfCvAWh7HHIldGlg0/zuiuMpg=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S2i3nJp97VmQKL1tSQZKWMYgKnY=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gSQIRkqIqWC3EVuSQTAeXSTJtfA=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mHwboI8bdIXkUi2I0qxGVJQhYAw=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w1JaHaIlihymhdNqSCTUZBaQEGA=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2025-09-11T06:48:55Z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2025-09-11T06:48:55Z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AVbR3oOu7EIvsWjivOz5SNBUcna2zbmVW5mpuu8eQIU=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G/ODv9cAssi9pS0gUiwj1EEePDsg+cLa9se2pFUoLO0=</DigestValue>
    </Reference>
  </SignedInfo>
  <SignatureValue>n7dTFmbe4xSRGemx7m9e9+yjpUPCHqLfPIunU+x6oHM/f8GX4jAG+D+tx3AiW3Zc15BJe+jZLlQg
5ZLf4/hUvxSMMg3EdCx5R2GfGQOU3HKUEcV/4KukBjdqwrZGQZrL2YJ4bpR1LoDOnjJhHF8hY0Hz
RJ7u8Aj32MalQfG1OmQqFhkZw7eetrJ9aT8usbwrizgIKx+7EwJY62QnOpsc5Xzh2gPjvN/Y1bUg
9unZR82gmtKtpxiZwyp/iBPKLpxApUz0NTNQLJiIZYl2JAcD6OwOxX0LwcUkRN5eW1Ebtiz15EGQ
GVvID2KzhOuS+nB8E8qdx35kUqfJgXiSiHMKJQ==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XMXUY/uu6Zx1i0AoZpAGxNNz3ooXJSBf3mSNeDyeATI=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zz1TzrVBFIs0OwOCRMv5S9O0sb2X8SqWOJBv+wGRJ3c=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uaakrlcp9qEPc+mOh915DS9gpaBOsaFA1kTqud11KlI=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0j5ouVOIqXquEyjNM+GET/8zP9V4Idk1PoEuKGEFzPc=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2025-09-11T07:23:18Z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2025-09-11T07:23:18Z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2025-09-11T03:53:45Z</dcterms:modified>
</cp:coreProperties>
</file>