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3.xml" ContentType="application/vnd.openxmlformats-officedocument.spreadsheetml.comment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TCFIN - QUY DAU TU CP NH VA TC TECHCOM - 17335428 - BIDB500688\4. BAO CAO DINH KY\BC NGAY\N2025\"/>
    </mc:Choice>
  </mc:AlternateContent>
  <bookViews>
    <workbookView xWindow="0" yWindow="0" windowWidth="28800" windowHeight="12180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D1" i="2" s="1"/>
  <c r="A8" i="1" l="1"/>
  <c r="C1" i="2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<sst xmlns="http://schemas.openxmlformats.org/spreadsheetml/2006/main" count="165" uniqueCount="84">
  <si>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</si>
  <si>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</si>
  <si>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</si>
  <si>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</si>
  <si>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</si>
  <si>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</si>
  <si>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</si>
  <si>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</si>
  <si>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</si>
  <si>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</si>
  <si>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</si>
  <si>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</si>
  <si>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</si>
  <si>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</si>
  <si>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</si>
  <si>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</si>
  <si>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</si>
  <si>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</si>
  <si>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</si>
  <si>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</si>
  <si>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</si>
  <si>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</si>
  <si>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</si>
  <si>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</si>
  <si>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</si>
  <si>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</si>
  <si>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</si>
  <si>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</si>
  <si>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</si>
  <si>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</si>
  <si>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</si>
  <si>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</si>
  <si>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</si>
  <si>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</si>
  <si>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</si>
  <si>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</si>
  <si>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</si>
  <si>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</si>
  <si>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</si>
  <si>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</si>
  <si>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</si>
  <si>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</si>
  <si>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</si>
  <si>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</si>
  <si>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</si>
  <si>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</si>
  <si>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</si>
  <si>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</si>
  <si>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</si>
  <si>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</si>
  <si>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</si>
  <si>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</si>
  <si>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</si>
  <si>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</si>
  <si>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</si>
  <si>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</si>
  <si>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</si>
  <si>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</si>
  <si>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</si>
  <si>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</si>
  <si>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</si>
  <si>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</si>
  <si>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</si>
  <si>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</si>
  <si>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</si>
  <si>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</si>
  <si>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</si>
  <si>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</si>
  <si>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</si>
  <si>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</si>
  <si>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</si>
  <si>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</si>
  <si>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</si>
  <si>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</si>
  <si>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</si>
  <si>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</si>
  <si>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</si>
  <si>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</si>
  <si>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</si>
  <si>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</si>
  <si>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</si>
  <si>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Công ty quản lý quỹ: Công ty Cổ phần Quản lý Quỹ Kỹ Thương</t>
  </si>
  <si>
    <t>Tên Ngân hàng giám sát: Ngân hàng TMCP Đầu tư và Phát triển Việt Nam - Chi nhánh Hà Thành</t>
  </si>
  <si>
    <t>Tên Quỹ: Quỹ Đầu tư Cổ phiếu Ngân hàng và Tài chính Techcom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</si>
</sst>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\ _₫_-;\-* #,##0.00\ _₫_-;_-* &quot;-&quot;??\ _₫_-;_-@_-"/>
    <numFmt numFmtId="165" formatCode="_(* #,##0_);_(* \(#,##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3"/>
      <name val="Times New Roman"/>
      <family val="1"/>
    </font>
    <font>
      <sz val="13"/>
      <color theme="1"/>
      <name val="Times New Roman"/>
      <family val="1"/>
    </font>
    <font>
      <b/>
      <sz val="13"/>
      <name val="Times New Roman"/>
      <family val="1"/>
    </font>
    <font>
      <sz val="1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6" fillId="0" borderId="1" xfId="0" applyFont="1" applyBorder="1" applyAlignment="1">
      <alignment horizontal="center" vertical="justify"/>
    </xf>
    <xf numFmtId="0" fontId="7" fillId="0" borderId="1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11" fillId="2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left"/>
    </xf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4" fontId="0" fillId="0" borderId="0" xfId="0" applyNumberFormat="1"/>
    <xf numFmtId="165" fontId="13" fillId="3" borderId="2" xfId="3" applyNumberFormat="1" applyFont="1" applyFill="1" applyBorder="1" applyAlignment="1">
      <alignment horizontal="right" vertical="center" wrapText="1"/>
    </xf>
    <xf numFmtId="0" fontId="15" fillId="2" borderId="1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 wrapText="1"/>
    </xf>
    <xf numFmtId="0" fontId="16" fillId="0" borderId="0" xfId="0" applyFont="1"/>
    <xf numFmtId="0" fontId="15" fillId="0" borderId="1" xfId="0" applyFont="1" applyBorder="1" applyAlignment="1">
      <alignment horizontal="left"/>
    </xf>
    <xf numFmtId="0" fontId="13" fillId="0" borderId="1" xfId="0" applyFont="1" applyBorder="1" applyAlignment="1">
      <alignment horizontal="left"/>
    </xf>
    <xf numFmtId="165" fontId="16" fillId="0" borderId="0" xfId="1" applyNumberFormat="1" applyFont="1"/>
    <xf numFmtId="164" fontId="16" fillId="0" borderId="0" xfId="1" applyFont="1"/>
    <xf numFmtId="164" fontId="16" fillId="0" borderId="0" xfId="1" applyNumberFormat="1" applyFont="1"/>
    <xf numFmtId="0" fontId="15" fillId="0" borderId="1" xfId="0" applyFont="1" applyBorder="1" applyAlignment="1">
      <alignment horizontal="right"/>
    </xf>
    <xf numFmtId="164" fontId="13" fillId="0" borderId="1" xfId="1" applyFont="1" applyBorder="1" applyAlignment="1">
      <alignment horizontal="right"/>
    </xf>
    <xf numFmtId="43" fontId="13" fillId="0" borderId="1" xfId="1" applyNumberFormat="1" applyFont="1" applyBorder="1" applyAlignment="1">
      <alignment horizontal="right"/>
    </xf>
    <xf numFmtId="10" fontId="13" fillId="0" borderId="1" xfId="2" applyNumberFormat="1" applyFont="1" applyBorder="1" applyAlignment="1">
      <alignment horizontal="right"/>
    </xf>
    <xf numFmtId="164" fontId="13" fillId="3" borderId="2" xfId="1" applyFont="1" applyFill="1" applyBorder="1" applyAlignment="1">
      <alignment horizontal="right" vertical="center" wrapText="1"/>
    </xf>
    <xf numFmtId="164" fontId="14" fillId="3" borderId="2" xfId="1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4" fillId="0" borderId="0" xfId="0" applyFont="1" applyAlignment="1">
      <alignment horizontal="left"/>
    </xf>
  </cellXfs>
  <cellStyles count="4">
    <cellStyle name="Comma" xfId="1" builtinId="3"/>
    <cellStyle name="Comma 2 5" xf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5"/>
  <sheetViews>
    <sheetView tabSelected="1" workbookViewId="0">
      <selection activeCell="C38" sqref="C38"/>
    </sheetView>
  </sheetViews>
  <sheetFormatPr defaultRowHeight="12.75" x14ac:dyDescent="0.2"/>
  <cols>
    <col min="1" max="1" width="7.28515625" customWidth="1"/>
    <col min="2" max="2" width="9.140625" bestFit="1" customWidth="1"/>
    <col min="3" max="3" width="41.5703125" customWidth="1"/>
    <col min="4" max="4" width="46.140625" customWidth="1"/>
  </cols>
  <sheetData>
    <row r="1" spans="1:4" ht="30" customHeight="1" x14ac:dyDescent="0.2">
      <c r="A1" s="27" t="s">
        <v>0</v>
      </c>
      <c r="B1" s="27"/>
      <c r="C1" s="27"/>
      <c r="D1" s="27"/>
    </row>
    <row r="2" spans="1:4" ht="15" customHeight="1" x14ac:dyDescent="0.25">
      <c r="A2" s="9"/>
      <c r="B2" s="1" t="s">
        <v>1</v>
      </c>
      <c r="C2" s="2" t="s">
        <v>2</v>
      </c>
      <c r="D2" s="8">
        <v>45912</v>
      </c>
    </row>
    <row r="3" spans="1:4" ht="15" customHeight="1" x14ac:dyDescent="0.25">
      <c r="A3" s="1"/>
      <c r="B3" s="1" t="s">
        <v>1</v>
      </c>
      <c r="C3" s="2" t="s">
        <v>3</v>
      </c>
      <c r="D3" s="8">
        <f>IF(WEEKDAY(D2)=6,D2+2,D2)</f>
        <v>45914</v>
      </c>
    </row>
    <row r="4" spans="1:4" ht="15" customHeight="1" x14ac:dyDescent="0.25">
      <c r="A4" s="1" t="s">
        <v>1</v>
      </c>
      <c r="B4" s="1" t="s">
        <v>1</v>
      </c>
      <c r="C4" s="1" t="s">
        <v>1</v>
      </c>
      <c r="D4" s="1"/>
    </row>
    <row r="5" spans="1:4" ht="15" customHeight="1" x14ac:dyDescent="0.25">
      <c r="A5" s="1" t="s">
        <v>81</v>
      </c>
      <c r="B5" s="1"/>
      <c r="C5" s="1"/>
      <c r="D5" s="1" t="s">
        <v>1</v>
      </c>
    </row>
    <row r="6" spans="1:4" ht="15" customHeight="1" x14ac:dyDescent="0.25">
      <c r="A6" s="1" t="s">
        <v>82</v>
      </c>
      <c r="B6" s="1"/>
      <c r="C6" s="1"/>
      <c r="D6" s="1" t="s">
        <v>1</v>
      </c>
    </row>
    <row r="7" spans="1:4" ht="15" customHeight="1" x14ac:dyDescent="0.25">
      <c r="A7" s="1" t="s">
        <v>83</v>
      </c>
      <c r="B7" s="1"/>
      <c r="C7" s="1"/>
      <c r="D7" s="1"/>
    </row>
    <row r="8" spans="1:4" ht="15" customHeight="1" x14ac:dyDescent="0.25">
      <c r="A8" s="10" t="str">
        <f>+"Ngày định giá/Ngày giao dịch: ngày "&amp;DAY(D3+1)&amp;" tháng "&amp;MONTH(D3+1)&amp;" năm "&amp;YEAR(D3+1)</f>
        <v>Ngày định giá/Ngày giao dịch: ngày 15 tháng 9 năm 2025</v>
      </c>
      <c r="B8" s="1"/>
      <c r="C8" s="1"/>
      <c r="D8" s="1" t="s">
        <v>4</v>
      </c>
    </row>
    <row r="9" spans="1:4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4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4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4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4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4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4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4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0" t="s">
        <v>19</v>
      </c>
      <c r="D17" s="30"/>
    </row>
    <row r="18" spans="1:4" ht="15" customHeight="1" x14ac:dyDescent="0.25">
      <c r="A18" s="1" t="s">
        <v>1</v>
      </c>
      <c r="B18" s="1" t="s">
        <v>1</v>
      </c>
      <c r="C18" s="30" t="s">
        <v>20</v>
      </c>
      <c r="D18" s="30"/>
    </row>
    <row r="19" spans="1:4" ht="15" customHeight="1" x14ac:dyDescent="0.25">
      <c r="A19" s="1" t="s">
        <v>1</v>
      </c>
      <c r="B19" s="1" t="s">
        <v>1</v>
      </c>
      <c r="C19" s="30" t="s">
        <v>21</v>
      </c>
      <c r="D19" s="30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 x14ac:dyDescent="0.2">
      <c r="A23" s="28" t="s">
        <v>22</v>
      </c>
      <c r="B23" s="28"/>
      <c r="C23" s="28" t="s">
        <v>23</v>
      </c>
      <c r="D23" s="28"/>
    </row>
    <row r="24" spans="1:4" ht="15" customHeight="1" x14ac:dyDescent="0.2">
      <c r="A24" s="29" t="s">
        <v>24</v>
      </c>
      <c r="B24" s="29"/>
      <c r="C24" s="29" t="s">
        <v>24</v>
      </c>
      <c r="D24" s="29"/>
    </row>
    <row r="25" spans="1:4" ht="15" customHeight="1" x14ac:dyDescent="0.25">
      <c r="A25" s="30" t="s">
        <v>1</v>
      </c>
      <c r="B25" s="30"/>
      <c r="C25" s="30" t="s">
        <v>1</v>
      </c>
      <c r="D25" s="30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I12"/>
  <sheetViews>
    <sheetView zoomScale="84" zoomScaleNormal="84" workbookViewId="0">
      <selection activeCell="C3" sqref="C3:D9"/>
    </sheetView>
  </sheetViews>
  <sheetFormatPr defaultRowHeight="12.75" x14ac:dyDescent="0.2"/>
  <cols>
    <col min="1" max="1" width="7.42578125" customWidth="1"/>
    <col min="2" max="2" width="54.85546875" customWidth="1"/>
    <col min="3" max="3" width="21.7109375" customWidth="1"/>
    <col min="4" max="4" width="22" customWidth="1"/>
    <col min="5" max="5" width="15.5703125" bestFit="1" customWidth="1"/>
    <col min="6" max="6" width="17.7109375" bestFit="1" customWidth="1"/>
    <col min="7" max="7" width="15" bestFit="1" customWidth="1"/>
  </cols>
  <sheetData>
    <row r="1" spans="1:9" s="15" customFormat="1" ht="36" customHeight="1" x14ac:dyDescent="0.25">
      <c r="A1" s="13" t="s">
        <v>6</v>
      </c>
      <c r="B1" s="13" t="s">
        <v>25</v>
      </c>
      <c r="C1" s="14" t="str">
        <f>"Kỳ báo cáo
"&amp;DAY('Tong quan'!D3)&amp;"/"&amp;MONTH('Tong quan'!D3)&amp;"/"&amp;YEAR('Tong quan'!D3)&amp;""</f>
        <v>Kỳ báo cáo
14/9/2025</v>
      </c>
      <c r="D1" s="14" t="str">
        <f>"Kỳ báo cáo
"&amp;DAY('Tong quan'!D2-1)&amp;"/"&amp;MONTH('Tong quan'!D2-1)&amp;"/"&amp;YEAR('Tong quan'!D3-1)&amp;""</f>
        <v>Kỳ báo cáo
11/9/2025</v>
      </c>
    </row>
    <row r="2" spans="1:9" s="15" customFormat="1" ht="15" customHeight="1" x14ac:dyDescent="0.25">
      <c r="A2" s="16" t="s">
        <v>9</v>
      </c>
      <c r="B2" s="16" t="s">
        <v>28</v>
      </c>
      <c r="C2" s="16"/>
      <c r="D2" s="16"/>
    </row>
    <row r="3" spans="1:9" s="15" customFormat="1" ht="15" customHeight="1" x14ac:dyDescent="0.25">
      <c r="A3" s="16" t="s">
        <v>9</v>
      </c>
      <c r="B3" s="17" t="s">
        <v>30</v>
      </c>
      <c r="C3" s="12">
        <v>442665596716</v>
      </c>
      <c r="D3" s="12">
        <v>435388234072</v>
      </c>
      <c r="E3" s="18"/>
      <c r="F3" s="18"/>
      <c r="G3" s="19"/>
      <c r="H3" s="19"/>
      <c r="I3" s="19"/>
    </row>
    <row r="4" spans="1:9" s="15" customFormat="1" ht="15" customHeight="1" x14ac:dyDescent="0.25">
      <c r="A4" s="17" t="s">
        <v>31</v>
      </c>
      <c r="B4" s="17" t="s">
        <v>32</v>
      </c>
      <c r="C4" s="25"/>
      <c r="D4" s="25"/>
      <c r="E4" s="18"/>
      <c r="F4" s="18"/>
      <c r="G4" s="19"/>
      <c r="H4" s="19"/>
      <c r="I4" s="19"/>
    </row>
    <row r="5" spans="1:9" s="15" customFormat="1" ht="15" customHeight="1" x14ac:dyDescent="0.25">
      <c r="A5" s="17" t="s">
        <v>33</v>
      </c>
      <c r="B5" s="17" t="s">
        <v>34</v>
      </c>
      <c r="C5" s="26">
        <v>15889.51</v>
      </c>
      <c r="D5" s="26">
        <v>15896.98</v>
      </c>
      <c r="E5" s="20"/>
      <c r="F5" s="20"/>
      <c r="G5" s="19"/>
      <c r="H5" s="19"/>
      <c r="I5" s="19"/>
    </row>
    <row r="6" spans="1:9" s="15" customFormat="1" ht="15" customHeight="1" x14ac:dyDescent="0.25">
      <c r="A6" s="16" t="s">
        <v>12</v>
      </c>
      <c r="B6" s="16" t="s">
        <v>35</v>
      </c>
      <c r="C6" s="21"/>
      <c r="D6" s="21"/>
      <c r="G6" s="19"/>
      <c r="H6" s="19"/>
      <c r="I6" s="19"/>
    </row>
    <row r="7" spans="1:9" s="15" customFormat="1" ht="15" customHeight="1" x14ac:dyDescent="0.25">
      <c r="A7" s="17" t="s">
        <v>36</v>
      </c>
      <c r="B7" s="17" t="s">
        <v>37</v>
      </c>
      <c r="C7" s="22">
        <v>136709.97</v>
      </c>
      <c r="D7" s="22">
        <v>133564.72</v>
      </c>
      <c r="G7" s="19"/>
      <c r="H7" s="19"/>
      <c r="I7" s="19"/>
    </row>
    <row r="8" spans="1:9" s="15" customFormat="1" ht="15" customHeight="1" x14ac:dyDescent="0.25">
      <c r="A8" s="17" t="s">
        <v>38</v>
      </c>
      <c r="B8" s="17" t="s">
        <v>39</v>
      </c>
      <c r="C8" s="23">
        <v>2172254435.4147</v>
      </c>
      <c r="D8" s="23">
        <v>2123275682.5455999</v>
      </c>
      <c r="G8" s="19"/>
      <c r="H8" s="19"/>
      <c r="I8" s="19"/>
    </row>
    <row r="9" spans="1:9" s="15" customFormat="1" ht="15" customHeight="1" x14ac:dyDescent="0.25">
      <c r="A9" s="17" t="s">
        <v>40</v>
      </c>
      <c r="B9" s="17" t="s">
        <v>41</v>
      </c>
      <c r="C9" s="24">
        <v>4.9072131458373722E-3</v>
      </c>
      <c r="D9" s="24">
        <v>4.8767410701192138E-3</v>
      </c>
      <c r="G9" s="19"/>
      <c r="H9" s="19"/>
      <c r="I9" s="19"/>
    </row>
    <row r="11" spans="1:9" x14ac:dyDescent="0.2">
      <c r="C11" s="11"/>
    </row>
    <row r="12" spans="1:9" x14ac:dyDescent="0.2">
      <c r="D12" s="11"/>
    </row>
  </sheetData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3" sqref="B43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0" t="s">
        <v>77</v>
      </c>
      <c r="B33" s="30"/>
      <c r="C33" s="30"/>
      <c r="D33" s="30"/>
    </row>
    <row r="34" spans="1:4" ht="15" customHeight="1" x14ac:dyDescent="0.25">
      <c r="A34" s="30" t="s">
        <v>78</v>
      </c>
      <c r="B34" s="30"/>
      <c r="C34" s="30"/>
      <c r="D34" s="30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B28" sqref="B28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{'SheetId':'532945ab-6ee2-445c-968d-e7f02eb76aac','UId':'1f175759-6dcd-4ce2-a463-54620d3cec54','Col':3,'Row':3,'Format':'numberic','Value':'442665596716','TargetCode':''}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{'SheetId':'532945ab-6ee2-445c-968d-e7f02eb76aac','UId':'df63451e-4881-4f55-9d40-3ad3e6256289','Col':4,'Row':3,'Format':'numberic','Value':'435388234072','TargetCode':''}</v>
      </c>
    </row>
    <row r="5" spans="1:1" x14ac:dyDescent="0.2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{'SheetId':'532945ab-6ee2-445c-968d-e7f02eb76aac','UId':'8922bb11-1c36-45a2-b95e-d93a0bfb38a0','Col':3,'Row':5,'Format':'numberic','Value':'15889.51','TargetCode':''}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{'SheetId':'532945ab-6ee2-445c-968d-e7f02eb76aac','UId':'0386b55c-340a-4ccd-b981-23c5ede5d6b8','Col':4,'Row':5,'Format':'numberic','Value':'15896.98','TargetCode':''}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{'SheetId':'532945ab-6ee2-445c-968d-e7f02eb76aac','UId':'0122b8e6-6e98-44a3-b5f5-62119cc28b58','Col':3,'Row':7,'Format':'numberic','Value':'136709.97','TargetCode':''}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{'SheetId':'532945ab-6ee2-445c-968d-e7f02eb76aac','UId':'168f3043-fb6e-4c8d-b2e8-aadbc57d62ae','Col':4,'Row':7,'Format':'numberic','Value':'133564.72','TargetCode':''}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{'SheetId':'532945ab-6ee2-445c-968d-e7f02eb76aac','UId':'dc373327-812c-4574-a89b-45e7962c83f9','Col':3,'Row':8,'Format':'numberic','Value':'2172254435.4147','TargetCode':''}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{'SheetId':'532945ab-6ee2-445c-968d-e7f02eb76aac','UId':'61429e25-1f7f-4225-afcd-4f77120fa043','Col':4,'Row':8,'Format':'numberic','Value':'2123275682.5456','TargetCode':''}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{'SheetId':'532945ab-6ee2-445c-968d-e7f02eb76aac','UId':'edff4b95-f346-4d9f-b0ef-26cf1f17b229','Col':3,'Row':9,'Format':'numberic','Value':'0.00490721314583737','TargetCode':''}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{'SheetId':'532945ab-6ee2-445c-968d-e7f02eb76aac','UId':'2d8d3015-7339-4a4c-89aa-d8c5184315f6','Col':4,'Row':9,'Format':'numberic','Value':'0.00487674107011921','TargetCode':''}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zPKQAIZA8xnAj+12OG+W2Ctc5wA=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zk3mrEfcxnJsMWTEl2ycQmaNhkc=</DigestValue>
    </Reference>
  </SignedInfo>
  <SignatureValue>SGuWBli+LdpBqS22ERzAafC4DfKJd/wyQc3PseECYGqfEit8rLBAwkfKmF35LyYi22Auv26MFI3+
cKBWg4VplIbcH1a8tOAjNNPGkwQRdcLapZWdf7ytw8qnjdjR++HdMpD/bVMwBB9l7SFkVtfZZaJo
gTagkSCFZb/f+MqHDoed0v/QTfJMysQZIIPUuPMmDKuybtLgwFRNPTXWFVoZdR3Cgq8a74eZ0zJC
gJnbbkAdNVSvJzOAIBFht+AGUx5pCyNDNvVlxnm5R6koitylETCGJDIg52S1YRWi103rTpwyNCo/
zaMd/vO+QmMCnz6oRsYpnQD03Qf3wcMTS1uSZA==</SignatureValue>
  <KeyInfo>
    <X509Data>
      <X509Certificate>MIIGHTCCBAWgAwIBAgIQVAEBAejrWKKfPpkkDCInojANBgkqhkiG9w0BAQsFADBZMRUwEwYDVQQD
DAxWTlBULUNBIFNIQTIxMzAxBgNVBAoMKlZJRVROQU0gUE9TVFMgQU5EIFRFTEVDT01NVU5JQ0FU
SU9OUyBHUk9VUDELMAkGA1UEBhMCVk4wHhcNMjUwNzA4MDExMTMxWhcNMjcwNzIwMTEwOTQ3WjCB
zTELMAkGA1UEBhMCVk4xEjAQBgNVBAgMCUjDgCBO4buYSTEVMBMGA1UEBwwMSG/DoG4gS2nhur9t
MW8wbQYDVQQDDGZOR8OCTiBIw4BORyBUSMavxqBORyBN4bqgSSBD4buUIFBI4bqmTiDEkOG6plUg
VMavIFbDgCBQSMOBVCBUUknhu4JOIFZJ4buGVCBOQU0gLSBDSEkgTkjDgU5IIEjDgCBUSMOATkgx
IjAgBgoJkiaJk/IsZAEBDBJNU1Q6MDEwMDE1MDYxOS0wNzMwggEiMA0GCSqGSIb3DQEBAQUAA4IB
DwAwggEKAoIBAQC9gXHTIb/SGzil9J7u8A5ykCjAWSpk6RRwE0QX4gHHX1uEelBNS33QrIJCDWej
uf0Yli66GtRwLP7/Zq+GXhoXUzqjmsKmK116dBKM6PKf89Uj4ySiveWOSw3Wdk7MCgA+IR069Ro6
gbS3a8xXtN4cbgzJWbdSX/5+FBCYozoxNBGaSCPPPfFqjsFPxhPw6MDlakoJQSb5+MfnvnRQhOMm
+e0x4TApVroGZX2iJsxSASL14WJFZB11Pn3KcmXdcjWNgSBJrk6p52X3kGVbQL4rD8UykNTJI7Yt
75b0kDWWdT/fu213rk5XL7H/eMw9Qw4PpwB4DJfvSYHBQHbqPA4nAgMBAAGjggFqMIIBZjAMBgNV
HRMBAf8EAjAAMB8GA1UdIwQYMBaAFGuVxMQpI8onE8sE8P106s29CP/BMIGHBggrBgEFBQcBAQR7
MHkwPgYIKwYBBQUHMAKGMmh0dHA6Ly9wdWIudm5wdC1jYS52bi9jZXJ0cy92bnB0Y2Etc2hhMjU2
LTIwMjQuY2VyMDcGCCsGAQUFBzABhitodHRwOi8vb2NzcC1zaGEyNTYudm5wdC1jYS52bi9yZXNw
b25kZXIyMDI0MB8GA1UdEQQYMBaBFGR2Y2suaHRoQGJpZHYuY29tLnZuMBUGA1UdJQQOMAwGCisG
AQQBgjcKAwwwRAYDVR0fBD0wOzA5oDegNYYzaHR0cDovL2NybC1zaGEyNTYudm5wdC1jYS52bi92
bnB0Y2Etc2hhMjU2LTIwMjQuY3JsMB0GA1UdDgQWBBS7PaeullEJ+x1hDsN0dcO6pKhSDzAOBgNV
HQ8BAf8EBAMCBPAwDQYJKoZIhvcNAQELBQADggIBANHD2WEBh5mje8caCWIqLaAb40qi1G1G8PV5
cdADYXgn7pJgGuz7TNyMkrfByJsksd5tS3QHokF2T270EuXPj/6SXvRIlo4yKREBeqFC7fcCv+oc
uytKL2lneUEJkA6q7UobPdlUzRoyUgqIKJnSXMr89KbJ0Ok90B4+5n1N83ie5BuL9l93NGE1AFgg
gJfEc+/2RP3dFLAONu6i8UmGWKuwR3miIUtusiK9lIJEaTTC4XOU2ZQJ4Xxm4glSozSMbb6XVrfD
iW+xKcZ38DmUFtQL/FPykOkD1RJ9++2bBSL7PItZYdSvAhJJwFNfLhEPb42sCIeayludBUdlSj4f
d37VLzrpEiBbV5+gY+Q0qgQa/f84VqNGJIiGdv1/m8lktkjsRJA5ZsOBgOOfWQAjqbq0jNpUzaEg
TMqeYbbSkK/awxutOzg8X9i3QD3xE3rGjt5WwgSXcwR2XN009Nc1N+cM57tQN7ZXaZErT7CBM7xf
aGlgJxFNVGOPrC887PnMu/CWqqwJyKIK7DTH6AXjfwg/klxolPrOeztTXaHlxcYuq7Xd4uLznNEY
+9Kh9Ca+LpbV1vp7HcM3Lxu36JNlDDSt6dwcwhe2JuV5eoHfLR4nw5617NJVUJfyzLB7sW2oX3DK
s+eK3Sz1BFJ+q6wDO7k6mXMRVppVZNpq5P3ChP93</X509Certificate>
    </X509Data>
  </KeyInfo>
  <Object xmlns:mdssi="http://schemas.openxmlformats.org/package/2006/digital-signature" Id="idPackageObject">
    <Manifest>
      <Reference URI="/xl/comments3.xml?ContentType=application/vnd.openxmlformats-officedocument.spreadsheetml.comments+xml">
        <DigestMethod Algorithm="http://www.w3.org/2000/09/xmldsig#sha1"/>
        <DigestValue>X4w/xl+rdLI+m1sN0/px223TFBU=</DigestValue>
      </Reference>
      <Reference URI="/xl/styles.xml?ContentType=application/vnd.openxmlformats-officedocument.spreadsheetml.styles+xml">
        <DigestMethod Algorithm="http://www.w3.org/2000/09/xmldsig#sha1"/>
        <DigestValue>YaWfEsxPHQFwISmPN5CGqmZGPCI=</DigestValue>
      </Reference>
      <Reference URI="/xl/theme/theme1.xml?ContentType=application/vnd.openxmlformats-officedocument.theme+xml">
        <DigestMethod Algorithm="http://www.w3.org/2000/09/xmldsig#sha1"/>
        <DigestValue>MBfsh6qj6yj77RmHbDz7Lb/rFTE=</DigestValue>
      </Reference>
      <Reference URI="/xl/worksheets/sheet5.xml?ContentType=application/vnd.openxmlformats-officedocument.spreadsheetml.worksheet+xml">
        <DigestMethod Algorithm="http://www.w3.org/2000/09/xmldsig#sha1"/>
        <DigestValue>QdFhTWvPMFnKMxAI0KC2YTYKxQA=</DigestValue>
      </Reference>
      <Reference URI="/xl/drawings/vmlDrawing1.vml?ContentType=application/vnd.openxmlformats-officedocument.vmlDrawing">
        <DigestMethod Algorithm="http://www.w3.org/2000/09/xmldsig#sha1"/>
        <DigestValue>eGIjp77PDZmkGMZpv1LZ7f/hKOw=</DigestValue>
      </Reference>
      <Reference URI="/xl/sharedStrings.xml?ContentType=application/vnd.openxmlformats-officedocument.spreadsheetml.sharedStrings+xml">
        <DigestMethod Algorithm="http://www.w3.org/2000/09/xmldsig#sha1"/>
        <DigestValue>Hq579HOhHzPN2jGZ2TQBRTTRGK4=</DigestValue>
      </Reference>
      <Reference URI="/xl/comments2.xml?ContentType=application/vnd.openxmlformats-officedocument.spreadsheetml.comments+xml">
        <DigestMethod Algorithm="http://www.w3.org/2000/09/xmldsig#sha1"/>
        <DigestValue>OkUeZyOnXhciIBpV9y369bHsj04=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oi7C1+HZE+fxXJ4yAZe4g0ZT1oc=</DigestValue>
      </Reference>
      <Reference URI="/xl/calcChain.xml?ContentType=application/vnd.openxmlformats-officedocument.spreadsheetml.calcChain+xml">
        <DigestMethod Algorithm="http://www.w3.org/2000/09/xmldsig#sha1"/>
        <DigestValue>sh6wRt/TZSH0tSsllhmCHV6tq3w=</DigestValue>
      </Reference>
      <Reference URI="/xl/drawings/vmlDrawing3.vml?ContentType=application/vnd.openxmlformats-officedocument.vmlDrawing">
        <DigestMethod Algorithm="http://www.w3.org/2000/09/xmldsig#sha1"/>
        <DigestValue>dnHB63qloA3XaK6Ofd+g10+I8Ew=</DigestValue>
      </Reference>
      <Reference URI="/xl/drawings/vmlDrawing2.vml?ContentType=application/vnd.openxmlformats-officedocument.vmlDrawing">
        <DigestMethod Algorithm="http://www.w3.org/2000/09/xmldsig#sha1"/>
        <DigestValue>nexHViiVxnOpjS1TnAk4ebpQMeE=</DigestValue>
      </Reference>
      <Reference URI="/xl/comments1.xml?ContentType=application/vnd.openxmlformats-officedocument.spreadsheetml.comments+xml">
        <DigestMethod Algorithm="http://www.w3.org/2000/09/xmldsig#sha1"/>
        <DigestValue>XqSQakhFXh1sF6zu/d5U8zohmS0=</DigestValue>
      </Reference>
      <Reference URI="/xl/worksheets/sheet1.xml?ContentType=application/vnd.openxmlformats-officedocument.spreadsheetml.worksheet+xml">
        <DigestMethod Algorithm="http://www.w3.org/2000/09/xmldsig#sha1"/>
        <DigestValue>uDS2MihiggYEY84Swn0wxWqj5e8=</DigestValue>
      </Reference>
      <Reference URI="/xl/worksheets/sheet4.xml?ContentType=application/vnd.openxmlformats-officedocument.spreadsheetml.worksheet+xml">
        <DigestMethod Algorithm="http://www.w3.org/2000/09/xmldsig#sha1"/>
        <DigestValue>TQCcwUP70/u8DH3S7CbNAIcJYqk=</DigestValue>
      </Reference>
      <Reference URI="/xl/worksheets/sheet3.xml?ContentType=application/vnd.openxmlformats-officedocument.spreadsheetml.worksheet+xml">
        <DigestMethod Algorithm="http://www.w3.org/2000/09/xmldsig#sha1"/>
        <DigestValue>WcuBHMG191xubcrCVSX8Jp3O1B4=</DigestValue>
      </Reference>
      <Reference URI="/xl/worksheets/sheet2.xml?ContentType=application/vnd.openxmlformats-officedocument.spreadsheetml.worksheet+xml">
        <DigestMethod Algorithm="http://www.w3.org/2000/09/xmldsig#sha1"/>
        <DigestValue>98K6eGrjpSw+fqDHk0bJ3dmAX7A=</DigestValue>
      </Reference>
      <Reference URI="/xl/workbook.xml?ContentType=application/vnd.openxmlformats-officedocument.spreadsheetml.sheet.main+xml">
        <DigestMethod Algorithm="http://www.w3.org/2000/09/xmldsig#sha1"/>
        <DigestValue>QjdowKTd4sNpDQCtCzcCw/9n/aQ=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+l4KHWroQHcAbY35tFJmIMS51U4=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1Oj3pj6Rse3sMIpN7YeNCYWDlwI=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</Manifest>
    <SignatureProperties>
      <SignatureProperty Id="idSignatureTime" Target="#idPackageSignature">
        <mdssi:SignatureTime>
          <mdssi:Format>YYYY-MM-DDThh:mm:ssTZD</mdssi:Format>
          <mdssi:Value>2025-09-15T07:19:23Z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2025-09-15T07:19:23Z</xd:SigningTime>
          <xd:SigningCertificate>
            <xd:Cert>
              <xd:CertDigest>
                <DigestMethod Algorithm="http://www.w3.org/2000/09/xmldsig#sha1"/>
                <DigestValue>rECSuvS42DEA0qj75IAyEj5/oi0=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gQZz3mSHRkKwiwq31DMivEfOlP32NE4U+5QOuHcgUxk=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shpj+KFtLFUdiBwaUgEBN1QtbS9WBBbsXNxAspEvQHg=</DigestValue>
    </Reference>
  </SignedInfo>
  <SignatureValue>eKED4Qfj3rumOWwSznvEHa6jq6sBClLzvePRpClBcIRyd1kn7ASVVmNCR1GAku8/dwlxhh/F4b2T
gQJZQbJJBgtHWj9tYaCSWLVfQSoJxumuVod6xwj/duMzZCS23e4IYaXA3JU5Z4YSrRmS7UyibUw6
i4VF/+FrUvD3R4CBRQNMei2VPncEU01uPuyO7EGRQYB+bwj57UyswcR5w1Knp8NPtOMHSgMXEjk+
3PH1LroRr2K5ChbFoWmIL29LvPGoo9+cREBhHNeujYfB27AlSmfz1z/EzYis6uWT+gQdr4TDeIGX
LFLx/Ry7Y/EHZkFwu2ncrfgfRow41uDC7uUzug==</SignatureValue>
  <KeyInfo>
    <X509Data>
      <X509Certificate>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/bTE8MDoGA1UEAwwzQ8O0bmcgVHkgQ+G7lSBQaOG6p24gUXXhuqNuIEzDvSBRdeG7uSBL4bu5IFRoxrDGoW5nMR4wHAYKCZImiZPyLGQBAQwOTVNUOjAxMDI5OTU3NDkwggEiMA0GCSqGSIb3DQEBAQUAA4IBDwAwggEKAoIBAQD3ovwFytK9pEw1/7VpGMmAqs0icTxSdJzGLqXCqGT3xQXjghjszcZb47ogEjMVrM8crZO+WKYn3PfWQe4npHmoFFAk26iD8V9HzMQjYvYMEq48Vv1H6/Vzfb9MC0sw4BWamWyGUCDmx4KhQZZrSYg8HQjQgKH8f8J8RpB9iF/EdYeUzyEAP9jn7XCg1iOaAG0Vv6jqQQZjNdGG38G0mZiJcU2tfHSA+RgMAEWGdY5Ueuil5pvfv2XzaOiHK0Y8GbClZAfcpOxfSAmuw9SG926BF2KNeLYq7n6tpGZgOWrqdQyoSli/fzXvho3LjWv+ANRfVBQzckAls0TDB74bnqrjAgMBAAGjggFvMIIBazAMBgNVHRMBAf8EAjAAMB8GA1UdIwQYMBaAFGuVxMQpI8onE8sE8P106s29CP/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+zbhWxTvVglvtxw2EzZRwXytSMA4GA1UdDwEB/wQEAwIE8DANBgkqhkiG9w0BAQsFAAOCAgEAKanHDvhosvhG2ZwYwXEDE/6ydWstRPWoR3/G98n2KwgTu233ZnMpCGe5XsK7FTveL/aNs7MG3YsEILVYoizxmbosiTsp32y0XvfvogYRDbR1IC3w+POyDHAD08w3wfzPUGb5udkvlLynpvX8sG1bJ/4BqTbTsPGVyNqlIQZg5rv6wngD419BSbMwg3pxxZ93fwqpRc8qRHkINxu5nZmLsf1BptOFSL1a7sasx92d+P9jtGvbe4b1vvmezGvyZNUFv6NQcqb5zNi/bcW/mRxOFeT7yF8psDUQY0blqySNKEcIfr6Hqu3aYWHpgOMkJ50bzLgxKdS37nd/AaNNGw8PPXUSZtxswDoB+grWdDPCCZ/W1HXuOA6UUy9zBLdCMCdMiaM97OmHSKWDynLOCLAazMy1d0ZhqQ+TGBmqWuNoBB3TMBP+ea7cszEK/yQqE3i8qVIR3KtxtwpqhC0D4lrABaFj7fe3t/JPParxkAvjTyKlMznFNBkW+SIrB4BtPGGL9hskbXfzqqKBQtxILHUAodfBIfnnPry74hAG71heDE64i4T/4XrAWGOA5/F6/4HK960SaaoFmWGqETX9caI344vF0wNKyGmRy97KBzVKUwcVhpd1O8KRLZwopsEZWl988m3I3vn5y5XR5pXqTgn9kqYnwwAOXsH3PkZxGizy/vk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iJTccjuOL3XY80vFPHB0KephMDMDd6i5v+KJkN3tCm8=</DigestValue>
      </Reference>
      <Reference URI="/xl/comments1.xml?ContentType=application/vnd.openxmlformats-officedocument.spreadsheetml.comments+xml">
        <DigestMethod Algorithm="http://www.w3.org/2001/04/xmlenc#sha256"/>
        <DigestValue>xrRidLnHENK17Bq0WVmef+DpvB5Xyd+ffP31QsodEM8=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Bo22F/2gXiQcCBDd4JSa3K0F/3F9mB9APXK9g/RDmH4=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Mam6SUJzOfhr7ftMYX62a45k3BgWQG0vb0ZDj6dSz0A=</DigestValue>
      </Reference>
      <Reference URI="/xl/sharedStrings.xml?ContentType=application/vnd.openxmlformats-officedocument.spreadsheetml.sharedStrings+xml">
        <DigestMethod Algorithm="http://www.w3.org/2001/04/xmlenc#sha256"/>
        <DigestValue>gfOV8+MchXGviSL3FIJp6xmuk9vDFgrOzIaUimkX+dM=</DigestValue>
      </Reference>
      <Reference URI="/xl/styles.xml?ContentType=application/vnd.openxmlformats-officedocument.spreadsheetml.styles+xml">
        <DigestMethod Algorithm="http://www.w3.org/2001/04/xmlenc#sha256"/>
        <DigestValue>NA4fLrYludIiMp729cUsaUDuv0FuL3V66FB8yZOxfcQ=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V+ecfhXdAHE4hNS78GFy8h2Y2Wl2dEwI5o76iaLPsWI=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tAw0CM4ccbE0LI7BZe2RQojB2vCAlZVSovckU6XQgKA=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yI4R8KYLs8UOr8qiI2oAIAMc9fudYRf+NZ1C/BMryXU=</DigestValue>
      </Reference>
      <Reference URI="/xl/worksheets/sheet2.xml?ContentType=application/vnd.openxmlformats-officedocument.spreadsheetml.worksheet+xml">
        <DigestMethod Algorithm="http://www.w3.org/2001/04/xmlenc#sha256"/>
        <DigestValue>rx70e10vQyUEjK4rzWS6gLPkqB53BKc3AwTwe6FR6Zw=</DigestValue>
      </Reference>
      <Reference URI="/xl/worksheets/sheet3.xml?ContentType=application/vnd.openxmlformats-officedocument.spreadsheetml.worksheet+xml">
        <DigestMethod Algorithm="http://www.w3.org/2001/04/xmlenc#sha256"/>
        <DigestValue>ugo/0Tto40hFyvIuHWY9IdWCv6Kd2rCyjyiV8wNsKFg=</DigestValue>
      </Reference>
      <Reference URI="/xl/worksheets/sheet4.xml?ContentType=application/vnd.openxmlformats-officedocument.spreadsheetml.worksheet+xml">
        <DigestMethod Algorithm="http://www.w3.org/2001/04/xmlenc#sha256"/>
        <DigestValue>g4bCEadajkP6ZNZduO+s1uF7dfDHWaXO2qhN3vimeFQ=</DigestValue>
      </Reference>
      <Reference URI="/xl/worksheets/sheet5.xml?ContentType=application/vnd.openxmlformats-officedocument.spreadsheetml.worksheet+xml">
        <DigestMethod Algorithm="http://www.w3.org/2001/04/xmlenc#sha256"/>
        <DigestValue>rwbi9StRnCL6ZqHKZXL4tpRlRHHt/UkshGayhpnCNcc=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2025-09-15T07:41:43Z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2025-09-15T07:41:43Z</xd:SigningTime>
          <xd:SigningCertificate>
            <xd:Cert>
              <xd:CertDigest>
                <DigestMethod Algorithm="http://www.w3.org/2001/04/xmlenc#sha256"/>
                <DigestValue>U57jdGlOkVuvCRNT82prDBvbpv83F9Ylt12HCgE3XI8=</DigestValue>
              </xd:CertDigest>
              <xd:IssuerSerial>
                <X509IssuerName>C=VN, O=VIETNAM POSTS AND TELECOMMUNICATIONS GROUP, CN=VNPT-CA SHA2</X509IssuerName>
                <X509SerialNumber>111660364372548998064719409594478576080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NGUYEN THI MY DUNG</cp:lastModifiedBy>
  <dcterms:created xsi:type="dcterms:W3CDTF">2021-05-17T07:04:34Z</dcterms:created>
  <dcterms:modified xsi:type="dcterms:W3CDTF">2025-09-15T06:55:24Z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