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28800" windowHeight="12180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4" i="3" l="1"/>
  <c r="C6" i="3"/>
  <c r="D3" i="1" l="1"/>
  <c r="A8" i="1" s="1"/>
  <c r="C21" i="3" l="1"/>
  <c r="C22" i="3" s="1"/>
  <c r="C11" i="3" l="1"/>
  <c r="C12" i="3" l="1"/>
  <c r="C15" i="3"/>
  <c r="A43" i="5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 l="1"/>
  <c r="A21" i="5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<sst xmlns="http://schemas.openxmlformats.org/spreadsheetml/2006/main" count="169" uniqueCount="84">
  <si>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</si>
  <si>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</si>
  <si>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</si>
  <si>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</si>
  <si>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</si>
  <si>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</si>
  <si>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</si>
  <si>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</si>
  <si>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</si>
  <si>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</si>
  <si>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</si>
  <si>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</si>
  <si>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</si>
  <si>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</si>
  <si>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</si>
  <si>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</si>
  <si>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</si>
  <si>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</si>
  <si>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</si>
  <si>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</si>
  <si>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</si>
  <si>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</si>
  <si>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</si>
  <si>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</si>
  <si>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</si>
  <si>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</si>
  <si>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</si>
  <si>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</si>
  <si>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</si>
  <si>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</si>
  <si>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</si>
  <si>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</si>
  <si>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</si>
  <si>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</si>
  <si>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</si>
  <si>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</si>
  <si>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</si>
  <si>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</si>
  <si>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</si>
  <si>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</si>
  <si>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</si>
  <si>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</si>
  <si>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</si>
  <si>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</si>
  <si>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</si>
  <si>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</si>
  <si>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</si>
  <si>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</si>
  <si>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</si>
  <si>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</si>
  <si>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</si>
  <si>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</si>
  <si>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</si>
  <si>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</si>
  <si>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</si>
  <si>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</si>
  <si>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</si>
  <si>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</si>
  <si>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</si>
  <si>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</si>
  <si>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</si>
  <si>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</si>
  <si>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</si>
  <si>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</si>
  <si>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</si>
  <si>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</si>
  <si>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</si>
  <si>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</si>
  <si>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</si>
  <si>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</si>
  <si>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</si>
  <si>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</si>
  <si>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</si>
  <si>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</si>
  <si>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</si>
  <si>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</si>
  <si>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</si>
  <si>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</si>
  <si>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</si>
  <si>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</si>
  <si>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</si>
  <si>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</si>
  <si>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</si>
  <si>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Cổ phiếu Ngân hàng và Tài chính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</si>
</sst>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#,##0,_);[Red]\(#,##0,\)"/>
    <numFmt numFmtId="174" formatCode="&quot;$&quot;#,##0.00"/>
    <numFmt numFmtId="175" formatCode="_([$€-2]* #,##0.00_);_([$€-2]* \(#,##0.00\);_([$€-2]* &quot;-&quot;??_)"/>
    <numFmt numFmtId="176" formatCode="[$-409]dd\ mmmm\ yyyy;@"/>
    <numFmt numFmtId="177" formatCode="_-* #,##0_-;\-* #,##0_-;_-* &quot;-&quot;??_-;_-@_-"/>
    <numFmt numFmtId="178" formatCode="&quot;\&quot;#,##0;[Red]&quot;\&quot;&quot;\&quot;\-#,##0"/>
    <numFmt numFmtId="179" formatCode="&quot;\&quot;#,##0.00;[Red]&quot;\&quot;\-#,##0.00"/>
    <numFmt numFmtId="180" formatCode="0.0"/>
    <numFmt numFmtId="181" formatCode="&quot;\&quot;#,##0;[Red]&quot;\&quot;\-#,##0"/>
    <numFmt numFmtId="182" formatCode="#,##0;[Red]&quot;-&quot;#,##0"/>
    <numFmt numFmtId="183" formatCode="0.000"/>
    <numFmt numFmtId="184" formatCode="#,##0.00;[Red]&quot;-&quot;#,##0.00"/>
    <numFmt numFmtId="185" formatCode="mmm"/>
    <numFmt numFmtId="186" formatCode="0.0%"/>
    <numFmt numFmtId="187" formatCode="#,##0;\(#,##0\)"/>
    <numFmt numFmtId="188" formatCode="_(* #.##0_);_(* \(#.##0\);_(* &quot;-&quot;_);_(@_)"/>
    <numFmt numFmtId="189" formatCode="_ &quot;R&quot;\ * #,##0_ ;_ &quot;R&quot;\ * \-#,##0_ ;_ &quot;R&quot;\ * &quot;-&quot;_ ;_ @_ "/>
    <numFmt numFmtId="190" formatCode="0.000%"/>
    <numFmt numFmtId="191" formatCode="\$#&quot;,&quot;##0\ ;\(\$#&quot;,&quot;##0\)"/>
    <numFmt numFmtId="192" formatCode="\t0.00%"/>
    <numFmt numFmtId="193" formatCode="_-* #,##0\ _D_M_-;\-* #,##0\ _D_M_-;_-* &quot;-&quot;\ _D_M_-;_-@_-"/>
    <numFmt numFmtId="194" formatCode="_-* #,##0.00\ _D_M_-;\-* #,##0.00\ _D_M_-;_-* &quot;-&quot;??\ _D_M_-;_-@_-"/>
    <numFmt numFmtId="195" formatCode="\t#\ ??/??"/>
    <numFmt numFmtId="196" formatCode="_-[$€-2]* #,##0.00_-;\-[$€-2]* #,##0.00_-;_-[$€-2]* &quot;-&quot;??_-"/>
    <numFmt numFmtId="197" formatCode="#,##0\ "/>
    <numFmt numFmtId="198" formatCode="#."/>
    <numFmt numFmtId="199" formatCode="#,###"/>
    <numFmt numFmtId="200" formatCode="_-&quot;₫&quot;* #,##0_-;\-&quot;₫&quot;* #,##0_-;_-&quot;₫&quot;* &quot;-&quot;_-;_-@_-"/>
    <numFmt numFmtId="201" formatCode="_-&quot;₫&quot;* #,##0.00_-;\-&quot;₫&quot;* #,##0.00_-;_-&quot;₫&quot;* &quot;-&quot;??_-;_-@_-"/>
    <numFmt numFmtId="202" formatCode="#,##0\ &quot;F&quot;;[Red]\-#,##0\ &quot;F&quot;"/>
    <numFmt numFmtId="203" formatCode="#,##0.000;[Red]#,##0.000"/>
    <numFmt numFmtId="204" formatCode="0.00_)"/>
    <numFmt numFmtId="205" formatCode="#,##0.0;[Red]#,##0.0"/>
    <numFmt numFmtId="206" formatCode="0%_);\(0%\)"/>
    <numFmt numFmtId="207" formatCode="d"/>
    <numFmt numFmtId="208" formatCode="#"/>
    <numFmt numFmtId="209" formatCode="&quot;¡Ì&quot;#,##0;[Red]\-&quot;¡Ì&quot;#,##0"/>
    <numFmt numFmtId="210" formatCode="#,##0.00\ &quot;F&quot;;[Red]\-#,##0.00\ &quot;F&quot;"/>
    <numFmt numFmtId="211" formatCode="_-* #,##0\ &quot;F&quot;_-;\-* #,##0\ &quot;F&quot;_-;_-* &quot;-&quot;\ &quot;F&quot;_-;_-@_-"/>
    <numFmt numFmtId="212" formatCode="#,##0.00\ &quot;F&quot;;\-#,##0.00\ &quot;F&quot;"/>
    <numFmt numFmtId="213" formatCode="_-* #,##0\ &quot;DM&quot;_-;\-* #,##0\ &quot;DM&quot;_-;_-* &quot;-&quot;\ &quot;DM&quot;_-;_-@_-"/>
    <numFmt numFmtId="214" formatCode="_-* #,##0.00\ &quot;DM&quot;_-;\-* #,##0.00\ &quot;DM&quot;_-;_-* &quot;-&quot;??\ &quot;DM&quot;_-;_-@_-"/>
    <numFmt numFmtId="215" formatCode="_ * #,##0.00_ ;_ * \-#,##0.00_ ;_ * &quot;-&quot;??_ ;_ @_ "/>
    <numFmt numFmtId="216" formatCode="_ * #,##0_ ;_ * \-#,##0_ ;_ * &quot;-&quot;_ ;_ @_ "/>
    <numFmt numFmtId="217" formatCode="#,##0\ &quot;₫&quot;_);[Red]\(#,##0\ &quot;₫&quot;\)"/>
  </numFmts>
  <fonts count="15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0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0" fontId="33" fillId="0" borderId="0" applyNumberFormat="0" applyFill="0" applyBorder="0" applyAlignment="0" applyProtection="0"/>
    <xf numFmtId="176" fontId="33" fillId="0" borderId="0" applyNumberFormat="0" applyFill="0" applyBorder="0" applyAlignment="0" applyProtection="0"/>
    <xf numFmtId="176" fontId="33" fillId="0" borderId="0" applyNumberFormat="0" applyFill="0" applyBorder="0" applyAlignment="0" applyProtection="0"/>
    <xf numFmtId="173" fontId="36" fillId="0" borderId="0" applyBorder="0"/>
    <xf numFmtId="176" fontId="53" fillId="34" borderId="0" applyNumberFormat="0" applyBorder="0" applyAlignment="0" applyProtection="0"/>
    <xf numFmtId="176" fontId="53" fillId="35" borderId="0" applyNumberFormat="0" applyBorder="0" applyAlignment="0" applyProtection="0"/>
    <xf numFmtId="176" fontId="53" fillId="36" borderId="0" applyNumberFormat="0" applyBorder="0" applyAlignment="0" applyProtection="0"/>
    <xf numFmtId="176" fontId="53" fillId="37" borderId="0" applyNumberFormat="0" applyBorder="0" applyAlignment="0" applyProtection="0"/>
    <xf numFmtId="176" fontId="53" fillId="38" borderId="0" applyNumberFormat="0" applyBorder="0" applyAlignment="0" applyProtection="0"/>
    <xf numFmtId="176" fontId="53" fillId="39" borderId="0" applyNumberFormat="0" applyBorder="0" applyAlignment="0" applyProtection="0"/>
    <xf numFmtId="176" fontId="53" fillId="40" borderId="0" applyNumberFormat="0" applyBorder="0" applyAlignment="0" applyProtection="0"/>
    <xf numFmtId="176" fontId="53" fillId="41" borderId="0" applyNumberFormat="0" applyBorder="0" applyAlignment="0" applyProtection="0"/>
    <xf numFmtId="176" fontId="53" fillId="42" borderId="0" applyNumberFormat="0" applyBorder="0" applyAlignment="0" applyProtection="0"/>
    <xf numFmtId="176" fontId="53" fillId="37" borderId="0" applyNumberFormat="0" applyBorder="0" applyAlignment="0" applyProtection="0"/>
    <xf numFmtId="176" fontId="53" fillId="40" borderId="0" applyNumberFormat="0" applyBorder="0" applyAlignment="0" applyProtection="0"/>
    <xf numFmtId="176" fontId="53" fillId="43" borderId="0" applyNumberFormat="0" applyBorder="0" applyAlignment="0" applyProtection="0"/>
    <xf numFmtId="176" fontId="54" fillId="44" borderId="0" applyNumberFormat="0" applyBorder="0" applyAlignment="0" applyProtection="0"/>
    <xf numFmtId="176" fontId="54" fillId="41" borderId="0" applyNumberFormat="0" applyBorder="0" applyAlignment="0" applyProtection="0"/>
    <xf numFmtId="176" fontId="54" fillId="42" borderId="0" applyNumberFormat="0" applyBorder="0" applyAlignment="0" applyProtection="0"/>
    <xf numFmtId="176" fontId="54" fillId="45" borderId="0" applyNumberFormat="0" applyBorder="0" applyAlignment="0" applyProtection="0"/>
    <xf numFmtId="176" fontId="54" fillId="46" borderId="0" applyNumberFormat="0" applyBorder="0" applyAlignment="0" applyProtection="0"/>
    <xf numFmtId="176" fontId="54" fillId="47" borderId="0" applyNumberFormat="0" applyBorder="0" applyAlignment="0" applyProtection="0"/>
    <xf numFmtId="176" fontId="54" fillId="48" borderId="0" applyNumberFormat="0" applyBorder="0" applyAlignment="0" applyProtection="0"/>
    <xf numFmtId="176" fontId="54" fillId="49" borderId="0" applyNumberFormat="0" applyBorder="0" applyAlignment="0" applyProtection="0"/>
    <xf numFmtId="176" fontId="54" fillId="50" borderId="0" applyNumberFormat="0" applyBorder="0" applyAlignment="0" applyProtection="0"/>
    <xf numFmtId="176" fontId="54" fillId="45" borderId="0" applyNumberFormat="0" applyBorder="0" applyAlignment="0" applyProtection="0"/>
    <xf numFmtId="176" fontId="54" fillId="46" borderId="0" applyNumberFormat="0" applyBorder="0" applyAlignment="0" applyProtection="0"/>
    <xf numFmtId="176" fontId="54" fillId="51" borderId="0" applyNumberFormat="0" applyBorder="0" applyAlignment="0" applyProtection="0"/>
    <xf numFmtId="176" fontId="55" fillId="35" borderId="0" applyNumberFormat="0" applyBorder="0" applyAlignment="0" applyProtection="0"/>
    <xf numFmtId="173" fontId="36" fillId="0" borderId="0" applyFill="0"/>
    <xf numFmtId="174" fontId="36" fillId="0" borderId="0" applyNumberFormat="0" applyFill="0" applyBorder="0" applyAlignment="0">
      <alignment horizontal="center"/>
    </xf>
    <xf numFmtId="0" fontId="34" fillId="0" borderId="0" applyNumberFormat="0" applyFill="0">
      <alignment horizontal="center" vertical="center" wrapText="1"/>
    </xf>
    <xf numFmtId="173" fontId="36" fillId="0" borderId="13" applyFill="0" applyBorder="0"/>
    <xf numFmtId="164" fontId="36" fillId="0" borderId="0" applyAlignment="0"/>
    <xf numFmtId="0" fontId="34" fillId="0" borderId="0" applyFill="0" applyBorder="0">
      <alignment horizontal="center" vertical="center"/>
    </xf>
    <xf numFmtId="0" fontId="34" fillId="0" borderId="0" applyFill="0" applyBorder="0">
      <alignment horizontal="center" vertical="center"/>
    </xf>
    <xf numFmtId="173" fontId="36" fillId="0" borderId="14" applyFill="0" applyBorder="0"/>
    <xf numFmtId="173" fontId="36" fillId="0" borderId="14" applyFill="0" applyBorder="0"/>
    <xf numFmtId="0" fontId="36" fillId="0" borderId="0" applyNumberFormat="0" applyAlignment="0"/>
    <xf numFmtId="0" fontId="35" fillId="0" borderId="0" applyFill="0" applyBorder="0">
      <alignment horizontal="center" vertical="center" wrapText="1"/>
    </xf>
    <xf numFmtId="0" fontId="34" fillId="0" borderId="0" applyFill="0" applyBorder="0">
      <alignment horizontal="center" vertical="center" wrapText="1"/>
    </xf>
    <xf numFmtId="173" fontId="36" fillId="0" borderId="0" applyFill="0"/>
    <xf numFmtId="0" fontId="36" fillId="0" borderId="0" applyNumberFormat="0" applyAlignment="0">
      <alignment horizontal="center"/>
    </xf>
    <xf numFmtId="0" fontId="35" fillId="0" borderId="0" applyFill="0">
      <alignment horizontal="center" vertical="center" wrapText="1"/>
    </xf>
    <xf numFmtId="0" fontId="34" fillId="0" borderId="0" applyFill="0">
      <alignment horizontal="center" vertical="center" wrapText="1"/>
    </xf>
    <xf numFmtId="173" fontId="36" fillId="0" borderId="0" applyFill="0"/>
    <xf numFmtId="0" fontId="36" fillId="0" borderId="0" applyNumberFormat="0" applyAlignment="0">
      <alignment horizontal="center"/>
    </xf>
    <xf numFmtId="0" fontId="36" fillId="0" borderId="0" applyFill="0">
      <alignment vertical="center" wrapText="1"/>
    </xf>
    <xf numFmtId="0" fontId="34" fillId="0" borderId="0">
      <alignment horizontal="center" vertical="center" wrapText="1"/>
    </xf>
    <xf numFmtId="173" fontId="36" fillId="0" borderId="0" applyFill="0"/>
    <xf numFmtId="0" fontId="35" fillId="0" borderId="0" applyNumberFormat="0" applyAlignment="0">
      <alignment horizontal="center"/>
    </xf>
    <xf numFmtId="0" fontId="36" fillId="0" borderId="0" applyFill="0">
      <alignment horizontal="center" vertical="center" wrapText="1"/>
    </xf>
    <xf numFmtId="0" fontId="34" fillId="0" borderId="0" applyFill="0">
      <alignment horizontal="center" vertical="center" wrapText="1"/>
    </xf>
    <xf numFmtId="173" fontId="41" fillId="0" borderId="0" applyFill="0"/>
    <xf numFmtId="0" fontId="36" fillId="0" borderId="0" applyNumberFormat="0" applyAlignment="0">
      <alignment horizontal="center"/>
    </xf>
    <xf numFmtId="0" fontId="36" fillId="0" borderId="0" applyFill="0">
      <alignment horizontal="center" vertical="center" wrapText="1"/>
    </xf>
    <xf numFmtId="0" fontId="34" fillId="0" borderId="0" applyFill="0">
      <alignment horizontal="center" vertical="center" wrapText="1"/>
    </xf>
    <xf numFmtId="173" fontId="42" fillId="0" borderId="0" applyFill="0"/>
    <xf numFmtId="0" fontId="36" fillId="0" borderId="0" applyNumberFormat="0" applyAlignment="0">
      <alignment horizontal="center"/>
    </xf>
    <xf numFmtId="0" fontId="43" fillId="0" borderId="0">
      <alignment horizontal="center" wrapText="1"/>
    </xf>
    <xf numFmtId="0" fontId="34" fillId="0" borderId="0" applyFill="0">
      <alignment horizontal="center" vertical="center" wrapText="1"/>
    </xf>
    <xf numFmtId="176" fontId="56" fillId="2" borderId="15" applyNumberFormat="0" applyAlignment="0" applyProtection="0"/>
    <xf numFmtId="176" fontId="57" fillId="52" borderId="16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58" fillId="0" borderId="0" applyNumberFormat="0" applyFill="0" applyBorder="0" applyAlignment="0" applyProtection="0"/>
    <xf numFmtId="176" fontId="59" fillId="36" borderId="0" applyNumberFormat="0" applyBorder="0" applyAlignment="0" applyProtection="0"/>
    <xf numFmtId="176" fontId="60" fillId="0" borderId="17" applyNumberFormat="0" applyFill="0" applyAlignment="0" applyProtection="0"/>
    <xf numFmtId="176" fontId="61" fillId="0" borderId="18" applyNumberFormat="0" applyFill="0" applyAlignment="0" applyProtection="0"/>
    <xf numFmtId="176" fontId="62" fillId="0" borderId="19" applyNumberFormat="0" applyFill="0" applyAlignment="0" applyProtection="0"/>
    <xf numFmtId="176" fontId="62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76" fontId="63" fillId="39" borderId="15" applyNumberFormat="0" applyAlignment="0" applyProtection="0"/>
    <xf numFmtId="0" fontId="44" fillId="0" borderId="0" applyNumberFormat="0" applyFont="0" applyBorder="0" applyAlignment="0"/>
    <xf numFmtId="176" fontId="64" fillId="0" borderId="20" applyNumberFormat="0" applyFill="0" applyAlignment="0" applyProtection="0"/>
    <xf numFmtId="176" fontId="65" fillId="53" borderId="0" applyNumberFormat="0" applyBorder="0" applyAlignment="0" applyProtection="0"/>
    <xf numFmtId="176" fontId="30" fillId="0" borderId="0"/>
    <xf numFmtId="0" fontId="1" fillId="0" borderId="0"/>
    <xf numFmtId="176" fontId="2" fillId="0" borderId="0" applyNumberFormat="0" applyFill="0" applyBorder="0" applyAlignment="0" applyProtection="0"/>
    <xf numFmtId="176" fontId="2" fillId="0" borderId="0" applyNumberFormat="0" applyFill="0" applyBorder="0" applyAlignment="0" applyProtection="0"/>
    <xf numFmtId="176" fontId="2" fillId="0" borderId="0" applyNumberFormat="0" applyFill="0" applyBorder="0" applyAlignment="0" applyProtection="0"/>
    <xf numFmtId="0" fontId="1" fillId="0" borderId="0"/>
    <xf numFmtId="0" fontId="1" fillId="0" borderId="0"/>
    <xf numFmtId="176" fontId="2" fillId="0" borderId="0" applyNumberFormat="0" applyFill="0" applyBorder="0" applyAlignment="0" applyProtection="0"/>
    <xf numFmtId="176" fontId="2" fillId="0" borderId="0" applyNumberFormat="0" applyFill="0" applyBorder="0" applyAlignment="0" applyProtection="0"/>
    <xf numFmtId="176" fontId="2" fillId="0" borderId="0" applyNumberFormat="0" applyFill="0" applyBorder="0" applyAlignment="0" applyProtection="0"/>
    <xf numFmtId="0" fontId="1" fillId="0" borderId="0"/>
    <xf numFmtId="176" fontId="2" fillId="0" borderId="0" applyNumberFormat="0" applyFill="0" applyBorder="0" applyAlignment="0" applyProtection="0"/>
    <xf numFmtId="176" fontId="2" fillId="0" borderId="0" applyNumberFormat="0" applyFill="0" applyBorder="0" applyAlignment="0" applyProtection="0"/>
    <xf numFmtId="176" fontId="2" fillId="0" borderId="0" applyNumberFormat="0" applyFill="0" applyBorder="0" applyAlignment="0" applyProtection="0"/>
    <xf numFmtId="0" fontId="1" fillId="0" borderId="0"/>
    <xf numFmtId="176" fontId="2" fillId="0" borderId="0" applyNumberFormat="0" applyFill="0" applyBorder="0" applyAlignment="0" applyProtection="0"/>
    <xf numFmtId="176" fontId="2" fillId="0" borderId="0" applyNumberFormat="0" applyFill="0" applyBorder="0" applyAlignment="0" applyProtection="0"/>
    <xf numFmtId="176" fontId="2" fillId="0" borderId="0" applyNumberFormat="0" applyFill="0" applyBorder="0" applyAlignment="0" applyProtection="0"/>
    <xf numFmtId="0" fontId="2" fillId="0" borderId="0"/>
    <xf numFmtId="0" fontId="40" fillId="0" borderId="0"/>
    <xf numFmtId="0" fontId="2" fillId="0" borderId="0"/>
    <xf numFmtId="0" fontId="2" fillId="0" borderId="0"/>
    <xf numFmtId="0" fontId="1" fillId="0" borderId="0"/>
    <xf numFmtId="0" fontId="40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176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176" fontId="1" fillId="0" borderId="0"/>
    <xf numFmtId="0" fontId="2" fillId="0" borderId="0"/>
    <xf numFmtId="176" fontId="1" fillId="0" borderId="0"/>
    <xf numFmtId="0" fontId="2" fillId="0" borderId="0"/>
    <xf numFmtId="0" fontId="2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2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2" fillId="0" borderId="0"/>
    <xf numFmtId="0" fontId="2" fillId="0" borderId="0"/>
    <xf numFmtId="0" fontId="1" fillId="0" borderId="0"/>
    <xf numFmtId="176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2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2" fillId="0" borderId="0"/>
    <xf numFmtId="0" fontId="2" fillId="0" borderId="0"/>
    <xf numFmtId="0" fontId="2" fillId="0" borderId="0"/>
    <xf numFmtId="176" fontId="40" fillId="0" borderId="0"/>
    <xf numFmtId="176" fontId="1" fillId="0" borderId="0"/>
    <xf numFmtId="0" fontId="2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0" fontId="1" fillId="0" borderId="0"/>
    <xf numFmtId="0" fontId="40" fillId="0" borderId="0"/>
    <xf numFmtId="0" fontId="2" fillId="0" borderId="0"/>
    <xf numFmtId="0" fontId="37" fillId="0" borderId="0"/>
    <xf numFmtId="40" fontId="44" fillId="0" borderId="0">
      <alignment horizontal="right"/>
    </xf>
    <xf numFmtId="40" fontId="45" fillId="0" borderId="0">
      <alignment horizontal="center" wrapText="1"/>
    </xf>
    <xf numFmtId="176" fontId="40" fillId="54" borderId="21" applyNumberFormat="0" applyFont="0" applyAlignment="0" applyProtection="0"/>
    <xf numFmtId="173" fontId="44" fillId="0" borderId="0" applyBorder="0" applyAlignment="0"/>
    <xf numFmtId="0" fontId="46" fillId="0" borderId="0"/>
    <xf numFmtId="176" fontId="66" fillId="2" borderId="22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36" fillId="2" borderId="23" applyFill="0">
      <alignment horizontal="right"/>
    </xf>
    <xf numFmtId="0" fontId="36" fillId="0" borderId="23" applyNumberFormat="0" applyFill="0" applyAlignment="0">
      <alignment horizontal="left" indent="7"/>
    </xf>
    <xf numFmtId="0" fontId="47" fillId="0" borderId="23" applyFill="0">
      <alignment horizontal="left" indent="8"/>
    </xf>
    <xf numFmtId="173" fontId="34" fillId="43" borderId="0" applyFill="0">
      <alignment horizontal="right"/>
    </xf>
    <xf numFmtId="0" fontId="34" fillId="55" borderId="0" applyNumberFormat="0">
      <alignment horizontal="right"/>
    </xf>
    <xf numFmtId="0" fontId="48" fillId="43" borderId="24" applyFill="0"/>
    <xf numFmtId="0" fontId="48" fillId="43" borderId="24" applyFill="0"/>
    <xf numFmtId="0" fontId="35" fillId="56" borderId="24" applyFill="0" applyBorder="0"/>
    <xf numFmtId="0" fontId="35" fillId="56" borderId="24" applyFill="0" applyBorder="0"/>
    <xf numFmtId="173" fontId="35" fillId="54" borderId="25" applyFill="0"/>
    <xf numFmtId="0" fontId="36" fillId="0" borderId="26" applyNumberFormat="0" applyAlignment="0"/>
    <xf numFmtId="0" fontId="48" fillId="0" borderId="0" applyFill="0">
      <alignment horizontal="left" indent="1"/>
    </xf>
    <xf numFmtId="0" fontId="38" fillId="54" borderId="0" applyFill="0">
      <alignment horizontal="left" indent="1"/>
    </xf>
    <xf numFmtId="173" fontId="36" fillId="39" borderId="25" applyFill="0"/>
    <xf numFmtId="0" fontId="36" fillId="0" borderId="25" applyNumberFormat="0" applyAlignment="0"/>
    <xf numFmtId="0" fontId="48" fillId="0" borderId="0" applyFill="0">
      <alignment horizontal="left" indent="2"/>
    </xf>
    <xf numFmtId="0" fontId="49" fillId="39" borderId="0" applyFill="0">
      <alignment horizontal="left" indent="2"/>
    </xf>
    <xf numFmtId="173" fontId="36" fillId="0" borderId="25" applyFill="0"/>
    <xf numFmtId="0" fontId="44" fillId="0" borderId="25" applyNumberFormat="0" applyAlignment="0"/>
    <xf numFmtId="0" fontId="50" fillId="0" borderId="0">
      <alignment horizontal="left" indent="3"/>
    </xf>
    <xf numFmtId="0" fontId="51" fillId="0" borderId="0" applyFill="0">
      <alignment horizontal="left" indent="3"/>
    </xf>
    <xf numFmtId="38" fontId="36" fillId="0" borderId="0" applyFill="0"/>
    <xf numFmtId="0" fontId="2" fillId="0" borderId="25" applyNumberFormat="0" applyFont="0" applyAlignment="0"/>
    <xf numFmtId="0" fontId="2" fillId="0" borderId="25" applyNumberFormat="0" applyFont="0" applyAlignment="0"/>
    <xf numFmtId="0" fontId="2" fillId="0" borderId="25" applyNumberFormat="0" applyFont="0" applyAlignment="0"/>
    <xf numFmtId="0" fontId="50" fillId="0" borderId="0">
      <alignment horizontal="left" indent="4"/>
    </xf>
    <xf numFmtId="0" fontId="36" fillId="0" borderId="0" applyFill="0" applyProtection="0">
      <alignment horizontal="left" indent="4"/>
    </xf>
    <xf numFmtId="38" fontId="36" fillId="0" borderId="0" applyFill="0"/>
    <xf numFmtId="0" fontId="36" fillId="0" borderId="0" applyNumberFormat="0" applyAlignment="0"/>
    <xf numFmtId="0" fontId="50" fillId="0" borderId="0">
      <alignment horizontal="left" indent="5"/>
    </xf>
    <xf numFmtId="0" fontId="36" fillId="0" borderId="0" applyFill="0">
      <alignment horizontal="left" indent="5"/>
    </xf>
    <xf numFmtId="173" fontId="36" fillId="0" borderId="0" applyFill="0"/>
    <xf numFmtId="0" fontId="35" fillId="0" borderId="0" applyNumberFormat="0" applyFill="0" applyAlignment="0"/>
    <xf numFmtId="0" fontId="52" fillId="0" borderId="0" applyFill="0">
      <alignment horizontal="left" indent="6"/>
    </xf>
    <xf numFmtId="0" fontId="36" fillId="0" borderId="0" applyFill="0">
      <alignment horizontal="left" indent="6"/>
    </xf>
    <xf numFmtId="0" fontId="2" fillId="0" borderId="0"/>
    <xf numFmtId="0" fontId="2" fillId="0" borderId="0"/>
    <xf numFmtId="0" fontId="2" fillId="0" borderId="0"/>
    <xf numFmtId="3" fontId="4" fillId="0" borderId="0" applyFill="0" applyBorder="0" applyAlignment="0" applyProtection="0">
      <alignment horizontal="right"/>
    </xf>
    <xf numFmtId="176" fontId="67" fillId="0" borderId="0" applyNumberFormat="0" applyFill="0" applyBorder="0" applyAlignment="0" applyProtection="0"/>
    <xf numFmtId="176" fontId="68" fillId="0" borderId="27" applyNumberFormat="0" applyFill="0" applyAlignment="0" applyProtection="0"/>
    <xf numFmtId="176" fontId="6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4" applyNumberFormat="0" applyFill="0" applyAlignment="0" applyProtection="0"/>
    <xf numFmtId="0" fontId="74" fillId="0" borderId="5" applyNumberFormat="0" applyFill="0" applyAlignment="0" applyProtection="0"/>
    <xf numFmtId="0" fontId="75" fillId="0" borderId="6" applyNumberFormat="0" applyFill="0" applyAlignment="0" applyProtection="0"/>
    <xf numFmtId="0" fontId="75" fillId="0" borderId="0" applyNumberFormat="0" applyFill="0" applyBorder="0" applyAlignment="0" applyProtection="0"/>
    <xf numFmtId="0" fontId="76" fillId="3" borderId="0" applyNumberFormat="0" applyBorder="0" applyAlignment="0" applyProtection="0"/>
    <xf numFmtId="0" fontId="77" fillId="4" borderId="0" applyNumberFormat="0" applyBorder="0" applyAlignment="0" applyProtection="0"/>
    <xf numFmtId="0" fontId="78" fillId="5" borderId="0" applyNumberFormat="0" applyBorder="0" applyAlignment="0" applyProtection="0"/>
    <xf numFmtId="0" fontId="79" fillId="6" borderId="7" applyNumberFormat="0" applyAlignment="0" applyProtection="0"/>
    <xf numFmtId="0" fontId="80" fillId="7" borderId="8" applyNumberFormat="0" applyAlignment="0" applyProtection="0"/>
    <xf numFmtId="0" fontId="81" fillId="7" borderId="7" applyNumberFormat="0" applyAlignment="0" applyProtection="0"/>
    <xf numFmtId="0" fontId="82" fillId="0" borderId="9" applyNumberFormat="0" applyFill="0" applyAlignment="0" applyProtection="0"/>
    <xf numFmtId="0" fontId="83" fillId="8" borderId="10" applyNumberFormat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12" applyNumberFormat="0" applyFill="0" applyAlignment="0" applyProtection="0"/>
    <xf numFmtId="0" fontId="87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87" fillId="13" borderId="0" applyNumberFormat="0" applyBorder="0" applyAlignment="0" applyProtection="0"/>
    <xf numFmtId="0" fontId="87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87" fillId="17" borderId="0" applyNumberFormat="0" applyBorder="0" applyAlignment="0" applyProtection="0"/>
    <xf numFmtId="0" fontId="87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87" fillId="21" borderId="0" applyNumberFormat="0" applyBorder="0" applyAlignment="0" applyProtection="0"/>
    <xf numFmtId="0" fontId="87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87" fillId="25" borderId="0" applyNumberFormat="0" applyBorder="0" applyAlignment="0" applyProtection="0"/>
    <xf numFmtId="0" fontId="87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87" fillId="29" borderId="0" applyNumberFormat="0" applyBorder="0" applyAlignment="0" applyProtection="0"/>
    <xf numFmtId="0" fontId="87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87" fillId="33" borderId="0" applyNumberFormat="0" applyBorder="0" applyAlignment="0" applyProtection="0"/>
    <xf numFmtId="0" fontId="88" fillId="0" borderId="0">
      <alignment vertical="top"/>
    </xf>
    <xf numFmtId="0" fontId="32" fillId="9" borderId="11" applyNumberFormat="0" applyFont="0" applyAlignment="0" applyProtection="0"/>
    <xf numFmtId="0" fontId="1" fillId="9" borderId="11" applyNumberFormat="0" applyFont="0" applyAlignment="0" applyProtection="0"/>
    <xf numFmtId="0" fontId="88" fillId="0" borderId="0">
      <alignment vertical="top"/>
    </xf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19" fillId="4" borderId="0" applyNumberFormat="0" applyBorder="0" applyAlignment="0" applyProtection="0"/>
    <xf numFmtId="0" fontId="23" fillId="7" borderId="7" applyNumberFormat="0" applyAlignment="0" applyProtection="0"/>
    <xf numFmtId="0" fontId="25" fillId="8" borderId="10" applyNumberFormat="0" applyAlignment="0" applyProtection="0"/>
    <xf numFmtId="0" fontId="2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1" fillId="6" borderId="7" applyNumberFormat="0" applyAlignment="0" applyProtection="0"/>
    <xf numFmtId="0" fontId="24" fillId="0" borderId="9" applyNumberFormat="0" applyFill="0" applyAlignment="0" applyProtection="0"/>
    <xf numFmtId="0" fontId="20" fillId="5" borderId="0" applyNumberFormat="0" applyBorder="0" applyAlignment="0" applyProtection="0"/>
    <xf numFmtId="0" fontId="22" fillId="7" borderId="8" applyNumberFormat="0" applyAlignment="0" applyProtection="0"/>
    <xf numFmtId="0" fontId="14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6" fillId="0" borderId="0" applyNumberFormat="0" applyFill="0" applyBorder="0" applyAlignment="0" applyProtection="0"/>
    <xf numFmtId="170" fontId="70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70" fillId="0" borderId="0"/>
    <xf numFmtId="170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" fillId="0" borderId="0"/>
    <xf numFmtId="0" fontId="90" fillId="0" borderId="0" applyFont="0" applyFill="0" applyBorder="0" applyAlignment="0" applyProtection="0"/>
    <xf numFmtId="178" fontId="2" fillId="0" borderId="0" applyFont="0" applyFill="0" applyBorder="0" applyAlignment="0" applyProtection="0"/>
    <xf numFmtId="40" fontId="91" fillId="0" borderId="0" applyFont="0" applyFill="0" applyBorder="0" applyAlignment="0" applyProtection="0"/>
    <xf numFmtId="38" fontId="91" fillId="0" borderId="0" applyFont="0" applyFill="0" applyBorder="0" applyAlignment="0" applyProtection="0"/>
    <xf numFmtId="164" fontId="92" fillId="0" borderId="0" applyFont="0" applyFill="0" applyBorder="0" applyAlignment="0" applyProtection="0"/>
    <xf numFmtId="9" fontId="93" fillId="0" borderId="0" applyFont="0" applyFill="0" applyBorder="0" applyAlignment="0" applyProtection="0"/>
    <xf numFmtId="167" fontId="94" fillId="0" borderId="0" applyFont="0" applyFill="0" applyBorder="0" applyAlignment="0" applyProtection="0"/>
    <xf numFmtId="0" fontId="4" fillId="0" borderId="0">
      <alignment vertical="center"/>
    </xf>
    <xf numFmtId="0" fontId="40" fillId="0" borderId="0">
      <alignment vertical="top"/>
    </xf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35" fillId="0" borderId="0"/>
    <xf numFmtId="0" fontId="89" fillId="0" borderId="0"/>
    <xf numFmtId="0" fontId="2" fillId="0" borderId="0" applyFont="0" applyFill="0" applyBorder="0" applyAlignment="0" applyProtection="0"/>
    <xf numFmtId="0" fontId="96" fillId="0" borderId="0" applyFont="0" applyFill="0" applyBorder="0" applyAlignment="0" applyProtection="0"/>
    <xf numFmtId="179" fontId="97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96" fillId="0" borderId="0" applyFont="0" applyFill="0" applyBorder="0" applyAlignment="0" applyProtection="0"/>
    <xf numFmtId="181" fontId="97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2" fillId="0" borderId="0" applyFont="0" applyFill="0" applyBorder="0" applyAlignment="0" applyProtection="0"/>
    <xf numFmtId="0" fontId="96" fillId="0" borderId="0" applyFont="0" applyFill="0" applyBorder="0" applyAlignment="0" applyProtection="0"/>
    <xf numFmtId="182" fontId="97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96" fillId="0" borderId="0" applyFont="0" applyFill="0" applyBorder="0" applyAlignment="0" applyProtection="0"/>
    <xf numFmtId="184" fontId="97" fillId="0" borderId="0" applyFont="0" applyFill="0" applyBorder="0" applyAlignment="0" applyProtection="0"/>
    <xf numFmtId="0" fontId="96" fillId="0" borderId="0"/>
    <xf numFmtId="0" fontId="98" fillId="0" borderId="0"/>
    <xf numFmtId="0" fontId="96" fillId="0" borderId="0"/>
    <xf numFmtId="37" fontId="99" fillId="0" borderId="0"/>
    <xf numFmtId="185" fontId="2" fillId="0" borderId="0" applyFill="0" applyBorder="0" applyAlignment="0"/>
    <xf numFmtId="0" fontId="100" fillId="0" borderId="0"/>
    <xf numFmtId="1" fontId="101" fillId="0" borderId="3" applyBorder="0"/>
    <xf numFmtId="170" fontId="1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0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8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8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8" fontId="2" fillId="0" borderId="0" quotePrefix="1" applyFont="0" applyFill="0" applyBorder="0" applyAlignment="0">
      <protection locked="0"/>
    </xf>
    <xf numFmtId="187" fontId="35" fillId="0" borderId="0"/>
    <xf numFmtId="188" fontId="102" fillId="0" borderId="0"/>
    <xf numFmtId="3" fontId="2" fillId="0" borderId="0" applyFont="0" applyFill="0" applyBorder="0" applyAlignment="0" applyProtection="0"/>
    <xf numFmtId="0" fontId="103" fillId="0" borderId="0" applyNumberFormat="0" applyAlignment="0">
      <alignment horizontal="left"/>
    </xf>
    <xf numFmtId="0" fontId="104" fillId="0" borderId="0" applyNumberFormat="0" applyAlignment="0"/>
    <xf numFmtId="189" fontId="105" fillId="0" borderId="0" applyFont="0" applyFill="0" applyBorder="0" applyAlignment="0" applyProtection="0"/>
    <xf numFmtId="0" fontId="2" fillId="0" borderId="0"/>
    <xf numFmtId="172" fontId="70" fillId="0" borderId="0" applyFont="0" applyFill="0" applyBorder="0" applyAlignment="0" applyProtection="0"/>
    <xf numFmtId="190" fontId="70" fillId="0" borderId="0" applyFont="0" applyFill="0" applyBorder="0" applyAlignment="0" applyProtection="0"/>
    <xf numFmtId="190" fontId="7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2" fillId="0" borderId="0"/>
    <xf numFmtId="0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/>
    <xf numFmtId="0" fontId="106" fillId="0" borderId="0" applyNumberFormat="0" applyAlignment="0">
      <alignment horizontal="left"/>
    </xf>
    <xf numFmtId="196" fontId="89" fillId="0" borderId="0" applyFont="0" applyFill="0" applyBorder="0" applyAlignment="0" applyProtection="0"/>
    <xf numFmtId="2" fontId="2" fillId="0" borderId="0" applyFont="0" applyFill="0" applyBorder="0" applyAlignment="0" applyProtection="0"/>
    <xf numFmtId="197" fontId="89" fillId="0" borderId="31" applyFont="0" applyFill="0" applyBorder="0" applyProtection="0"/>
    <xf numFmtId="38" fontId="107" fillId="2" borderId="0" applyNumberFormat="0" applyBorder="0" applyAlignment="0" applyProtection="0"/>
    <xf numFmtId="0" fontId="108" fillId="0" borderId="0">
      <alignment horizontal="left"/>
    </xf>
    <xf numFmtId="0" fontId="109" fillId="0" borderId="32" applyNumberFormat="0" applyAlignment="0" applyProtection="0">
      <alignment horizontal="left" vertical="center"/>
    </xf>
    <xf numFmtId="0" fontId="109" fillId="0" borderId="24">
      <alignment horizontal="left" vertical="center"/>
    </xf>
    <xf numFmtId="14" fontId="33" fillId="38" borderId="33">
      <alignment horizontal="center" vertical="center" wrapText="1"/>
    </xf>
    <xf numFmtId="198" fontId="110" fillId="0" borderId="0">
      <protection locked="0"/>
    </xf>
    <xf numFmtId="198" fontId="110" fillId="0" borderId="0">
      <protection locked="0"/>
    </xf>
    <xf numFmtId="10" fontId="107" fillId="54" borderId="2" applyNumberFormat="0" applyBorder="0" applyAlignment="0" applyProtection="0"/>
    <xf numFmtId="185" fontId="111" fillId="57" borderId="0"/>
    <xf numFmtId="185" fontId="111" fillId="58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12" fillId="0" borderId="33"/>
    <xf numFmtId="199" fontId="113" fillId="0" borderId="34"/>
    <xf numFmtId="20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2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0" fontId="114" fillId="0" borderId="0" applyNumberFormat="0" applyFont="0" applyFill="0" applyAlignment="0"/>
    <xf numFmtId="0" fontId="105" fillId="0" borderId="2"/>
    <xf numFmtId="0" fontId="35" fillId="0" borderId="0"/>
    <xf numFmtId="37" fontId="115" fillId="0" borderId="0"/>
    <xf numFmtId="0" fontId="116" fillId="0" borderId="2" applyNumberFormat="0" applyFont="0" applyFill="0" applyBorder="0" applyAlignment="0">
      <alignment horizontal="center"/>
    </xf>
    <xf numFmtId="204" fontId="1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0" borderId="0"/>
    <xf numFmtId="205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5" fillId="0" borderId="0"/>
    <xf numFmtId="14" fontId="44" fillId="0" borderId="0">
      <alignment horizontal="center" wrapText="1"/>
      <protection locked="0"/>
    </xf>
    <xf numFmtId="20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8" fillId="0" borderId="35" applyNumberFormat="0" applyBorder="0"/>
    <xf numFmtId="166" fontId="119" fillId="0" borderId="0"/>
    <xf numFmtId="0" fontId="118" fillId="0" borderId="0" applyNumberFormat="0" applyFont="0" applyFill="0" applyBorder="0" applyAlignment="0" applyProtection="0">
      <alignment horizontal="left"/>
    </xf>
    <xf numFmtId="207" fontId="2" fillId="0" borderId="0" applyNumberFormat="0" applyFill="0" applyBorder="0" applyAlignment="0" applyProtection="0">
      <alignment horizontal="left"/>
    </xf>
    <xf numFmtId="208" fontId="120" fillId="0" borderId="0" applyFont="0" applyFill="0" applyBorder="0" applyAlignment="0" applyProtection="0"/>
    <xf numFmtId="0" fontId="118" fillId="0" borderId="0" applyFont="0" applyFill="0" applyBorder="0" applyAlignment="0" applyProtection="0"/>
    <xf numFmtId="209" fontId="105" fillId="0" borderId="0" applyFont="0" applyFill="0" applyBorder="0" applyAlignment="0" applyProtection="0"/>
    <xf numFmtId="0" fontId="112" fillId="0" borderId="0"/>
    <xf numFmtId="40" fontId="121" fillId="0" borderId="0" applyBorder="0">
      <alignment horizontal="right"/>
    </xf>
    <xf numFmtId="210" fontId="105" fillId="0" borderId="29">
      <alignment horizontal="right" vertical="center"/>
    </xf>
    <xf numFmtId="211" fontId="105" fillId="0" borderId="29">
      <alignment horizontal="center"/>
    </xf>
    <xf numFmtId="3" fontId="122" fillId="0" borderId="36" applyNumberFormat="0" applyBorder="0" applyAlignment="0"/>
    <xf numFmtId="0" fontId="123" fillId="0" borderId="0" applyFill="0" applyBorder="0" applyProtection="0">
      <alignment horizontal="left" vertical="top"/>
    </xf>
    <xf numFmtId="202" fontId="105" fillId="0" borderId="0"/>
    <xf numFmtId="212" fontId="105" fillId="0" borderId="2"/>
    <xf numFmtId="0" fontId="124" fillId="59" borderId="2">
      <alignment horizontal="left" vertical="center"/>
    </xf>
    <xf numFmtId="166" fontId="125" fillId="0" borderId="28">
      <alignment horizontal="left" vertical="top"/>
    </xf>
    <xf numFmtId="166" fontId="95" fillId="0" borderId="30">
      <alignment horizontal="left" vertical="top"/>
    </xf>
    <xf numFmtId="0" fontId="126" fillId="0" borderId="30">
      <alignment horizontal="left" vertical="center"/>
    </xf>
    <xf numFmtId="213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127" fillId="0" borderId="0">
      <alignment vertical="center"/>
    </xf>
    <xf numFmtId="168" fontId="128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28" fillId="0" borderId="0"/>
    <xf numFmtId="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4" fillId="0" borderId="0">
      <alignment vertical="center"/>
    </xf>
    <xf numFmtId="40" fontId="130" fillId="0" borderId="0" applyFont="0" applyFill="0" applyBorder="0" applyAlignment="0" applyProtection="0"/>
    <xf numFmtId="38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9" fontId="131" fillId="0" borderId="0" applyBorder="0" applyAlignment="0" applyProtection="0"/>
    <xf numFmtId="0" fontId="132" fillId="0" borderId="0"/>
    <xf numFmtId="0" fontId="133" fillId="0" borderId="0" applyFont="0" applyFill="0" applyBorder="0" applyAlignment="0" applyProtection="0"/>
    <xf numFmtId="0" fontId="133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34" fillId="0" borderId="0"/>
    <xf numFmtId="0" fontId="114" fillId="0" borderId="0"/>
    <xf numFmtId="16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0" fontId="135" fillId="0" borderId="0"/>
    <xf numFmtId="200" fontId="92" fillId="0" borderId="0" applyFont="0" applyFill="0" applyBorder="0" applyAlignment="0" applyProtection="0"/>
    <xf numFmtId="217" fontId="94" fillId="0" borderId="0" applyFont="0" applyFill="0" applyBorder="0" applyAlignment="0" applyProtection="0"/>
    <xf numFmtId="201" fontId="9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8" fillId="0" borderId="0">
      <alignment vertical="top"/>
    </xf>
    <xf numFmtId="0" fontId="21" fillId="6" borderId="7" applyNumberFormat="0" applyAlignment="0" applyProtection="0"/>
    <xf numFmtId="0" fontId="88" fillId="0" borderId="0">
      <alignment vertical="top"/>
    </xf>
    <xf numFmtId="0" fontId="31" fillId="11" borderId="0" applyNumberFormat="0" applyBorder="0" applyAlignment="0" applyProtection="0"/>
    <xf numFmtId="0" fontId="31" fillId="15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151" fillId="13" borderId="0" applyNumberFormat="0" applyBorder="0" applyAlignment="0" applyProtection="0"/>
    <xf numFmtId="0" fontId="151" fillId="17" borderId="0" applyNumberFormat="0" applyBorder="0" applyAlignment="0" applyProtection="0"/>
    <xf numFmtId="0" fontId="151" fillId="21" borderId="0" applyNumberFormat="0" applyBorder="0" applyAlignment="0" applyProtection="0"/>
    <xf numFmtId="0" fontId="151" fillId="25" borderId="0" applyNumberFormat="0" applyBorder="0" applyAlignment="0" applyProtection="0"/>
    <xf numFmtId="0" fontId="151" fillId="29" borderId="0" applyNumberFormat="0" applyBorder="0" applyAlignment="0" applyProtection="0"/>
    <xf numFmtId="0" fontId="151" fillId="33" borderId="0" applyNumberFormat="0" applyBorder="0" applyAlignment="0" applyProtection="0"/>
    <xf numFmtId="0" fontId="151" fillId="10" borderId="0" applyNumberFormat="0" applyBorder="0" applyAlignment="0" applyProtection="0"/>
    <xf numFmtId="0" fontId="151" fillId="14" borderId="0" applyNumberFormat="0" applyBorder="0" applyAlignment="0" applyProtection="0"/>
    <xf numFmtId="0" fontId="151" fillId="18" borderId="0" applyNumberFormat="0" applyBorder="0" applyAlignment="0" applyProtection="0"/>
    <xf numFmtId="0" fontId="151" fillId="22" borderId="0" applyNumberFormat="0" applyBorder="0" applyAlignment="0" applyProtection="0"/>
    <xf numFmtId="0" fontId="151" fillId="26" borderId="0" applyNumberFormat="0" applyBorder="0" applyAlignment="0" applyProtection="0"/>
    <xf numFmtId="0" fontId="151" fillId="30" borderId="0" applyNumberFormat="0" applyBorder="0" applyAlignment="0" applyProtection="0"/>
    <xf numFmtId="0" fontId="141" fillId="4" borderId="0" applyNumberFormat="0" applyBorder="0" applyAlignment="0" applyProtection="0"/>
    <xf numFmtId="0" fontId="145" fillId="7" borderId="7" applyNumberFormat="0" applyAlignment="0" applyProtection="0"/>
    <xf numFmtId="0" fontId="147" fillId="8" borderId="10" applyNumberFormat="0" applyAlignment="0" applyProtection="0"/>
    <xf numFmtId="165" fontId="31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0" fontId="140" fillId="3" borderId="0" applyNumberFormat="0" applyBorder="0" applyAlignment="0" applyProtection="0"/>
    <xf numFmtId="0" fontId="137" fillId="0" borderId="4" applyNumberFormat="0" applyFill="0" applyAlignment="0" applyProtection="0"/>
    <xf numFmtId="0" fontId="138" fillId="0" borderId="5" applyNumberFormat="0" applyFill="0" applyAlignment="0" applyProtection="0"/>
    <xf numFmtId="0" fontId="139" fillId="0" borderId="6" applyNumberFormat="0" applyFill="0" applyAlignment="0" applyProtection="0"/>
    <xf numFmtId="0" fontId="139" fillId="0" borderId="0" applyNumberFormat="0" applyFill="0" applyBorder="0" applyAlignment="0" applyProtection="0"/>
    <xf numFmtId="0" fontId="143" fillId="6" borderId="7" applyNumberFormat="0" applyAlignment="0" applyProtection="0"/>
    <xf numFmtId="0" fontId="146" fillId="0" borderId="9" applyNumberFormat="0" applyFill="0" applyAlignment="0" applyProtection="0"/>
    <xf numFmtId="0" fontId="142" fillId="5" borderId="0" applyNumberFormat="0" applyBorder="0" applyAlignment="0" applyProtection="0"/>
    <xf numFmtId="0" fontId="31" fillId="9" borderId="11" applyNumberFormat="0" applyFont="0" applyAlignment="0" applyProtection="0"/>
    <xf numFmtId="0" fontId="144" fillId="7" borderId="8" applyNumberFormat="0" applyAlignment="0" applyProtection="0"/>
    <xf numFmtId="0" fontId="136" fillId="0" borderId="0" applyNumberFormat="0" applyFill="0" applyBorder="0" applyAlignment="0" applyProtection="0"/>
    <xf numFmtId="0" fontId="150" fillId="0" borderId="12" applyNumberFormat="0" applyFill="0" applyAlignment="0" applyProtection="0"/>
    <xf numFmtId="0" fontId="148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9" fillId="6" borderId="7" applyNumberFormat="0" applyAlignment="0" applyProtection="0"/>
    <xf numFmtId="0" fontId="79" fillId="6" borderId="7" applyNumberFormat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left"/>
    </xf>
    <xf numFmtId="43" fontId="7" fillId="0" borderId="1" xfId="1" applyFont="1" applyBorder="1" applyAlignment="1">
      <alignment horizontal="left"/>
    </xf>
    <xf numFmtId="171" fontId="7" fillId="0" borderId="1" xfId="1" applyNumberFormat="1" applyFont="1" applyBorder="1" applyAlignment="1">
      <alignment horizontal="left"/>
    </xf>
    <xf numFmtId="43" fontId="7" fillId="0" borderId="1" xfId="1" applyFont="1" applyBorder="1" applyAlignment="1">
      <alignment horizontal="right"/>
    </xf>
    <xf numFmtId="10" fontId="7" fillId="0" borderId="1" xfId="2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71" fontId="152" fillId="0" borderId="1" xfId="1" applyNumberFormat="1" applyFont="1" applyFill="1" applyBorder="1" applyAlignment="1">
      <alignment horizontal="right"/>
    </xf>
    <xf numFmtId="43" fontId="152" fillId="0" borderId="1" xfId="1" applyFont="1" applyFill="1" applyBorder="1" applyAlignment="1">
      <alignment horizontal="right"/>
    </xf>
    <xf numFmtId="0" fontId="153" fillId="2" borderId="1" xfId="0" applyFont="1" applyFill="1" applyBorder="1" applyAlignment="1">
      <alignment horizontal="center"/>
    </xf>
    <xf numFmtId="0" fontId="30" fillId="0" borderId="0" xfId="0" applyFont="1"/>
    <xf numFmtId="0" fontId="153" fillId="0" borderId="1" xfId="0" applyFont="1" applyBorder="1" applyAlignment="1">
      <alignment horizontal="left"/>
    </xf>
    <xf numFmtId="43" fontId="153" fillId="0" borderId="1" xfId="1" applyFont="1" applyBorder="1" applyAlignment="1">
      <alignment horizontal="right"/>
    </xf>
    <xf numFmtId="0" fontId="152" fillId="0" borderId="1" xfId="0" applyFont="1" applyBorder="1" applyAlignment="1">
      <alignment horizontal="left"/>
    </xf>
    <xf numFmtId="43" fontId="30" fillId="0" borderId="0" xfId="1" applyFont="1"/>
    <xf numFmtId="171" fontId="30" fillId="0" borderId="0" xfId="0" applyNumberFormat="1" applyFont="1"/>
    <xf numFmtId="43" fontId="153" fillId="0" borderId="1" xfId="1" applyFont="1" applyFill="1" applyBorder="1" applyAlignment="1">
      <alignment horizontal="right"/>
    </xf>
    <xf numFmtId="177" fontId="152" fillId="0" borderId="2" xfId="69" applyNumberFormat="1" applyFont="1" applyFill="1" applyBorder="1" applyAlignment="1">
      <alignment horizontal="right"/>
    </xf>
    <xf numFmtId="171" fontId="153" fillId="0" borderId="1" xfId="1" applyNumberFormat="1" applyFont="1" applyFill="1" applyBorder="1" applyAlignment="1">
      <alignment horizontal="right"/>
    </xf>
    <xf numFmtId="0" fontId="152" fillId="0" borderId="1" xfId="0" applyFont="1" applyBorder="1" applyAlignment="1">
      <alignment horizontal="left" wrapText="1"/>
    </xf>
    <xf numFmtId="0" fontId="153" fillId="0" borderId="1" xfId="0" applyFont="1" applyBorder="1" applyAlignment="1">
      <alignment horizontal="left" wrapText="1"/>
    </xf>
    <xf numFmtId="10" fontId="153" fillId="0" borderId="1" xfId="2" applyNumberFormat="1" applyFont="1" applyFill="1" applyBorder="1" applyAlignment="1">
      <alignment horizontal="right"/>
    </xf>
    <xf numFmtId="0" fontId="153" fillId="0" borderId="1" xfId="0" applyFont="1" applyFill="1" applyBorder="1" applyAlignment="1">
      <alignment horizontal="left"/>
    </xf>
    <xf numFmtId="43" fontId="152" fillId="0" borderId="1" xfId="1" applyFont="1" applyFill="1" applyBorder="1" applyAlignment="1">
      <alignment horizontal="left"/>
    </xf>
    <xf numFmtId="43" fontId="30" fillId="0" borderId="0" xfId="1" applyFont="1" applyAlignment="1">
      <alignment wrapText="1"/>
    </xf>
    <xf numFmtId="43" fontId="152" fillId="0" borderId="1" xfId="1" applyNumberFormat="1" applyFont="1" applyFill="1" applyBorder="1" applyAlignment="1">
      <alignment horizontal="left"/>
    </xf>
    <xf numFmtId="10" fontId="152" fillId="0" borderId="1" xfId="2" applyNumberFormat="1" applyFont="1" applyFill="1" applyBorder="1" applyAlignment="1">
      <alignment horizontal="right"/>
    </xf>
    <xf numFmtId="171" fontId="152" fillId="0" borderId="2" xfId="1" applyNumberFormat="1" applyFont="1" applyFill="1" applyBorder="1" applyAlignment="1"/>
    <xf numFmtId="171" fontId="152" fillId="0" borderId="2" xfId="1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4" fillId="0" borderId="0" xfId="0" applyFont="1" applyAlignment="1">
      <alignment horizontal="left"/>
    </xf>
    <xf numFmtId="0" fontId="152" fillId="0" borderId="0" xfId="0" applyFont="1" applyAlignment="1">
      <alignment horizontal="left"/>
    </xf>
  </cellXfs>
  <cellStyles count="703">
    <cellStyle name=" 1" xfId="5"/>
    <cellStyle name=" 1 2" xfId="6"/>
    <cellStyle name=" 1 3" xfId="7"/>
    <cellStyle name="." xfId="8"/>
    <cellStyle name="??" xfId="466"/>
    <cellStyle name="?? [0.00]_ Att. 1- Cover" xfId="467"/>
    <cellStyle name="?? [0]" xfId="468"/>
    <cellStyle name="???? [0.00]_PRODUCT DETAIL Q1" xfId="469"/>
    <cellStyle name="????_PRODUCT DETAIL Q1" xfId="470"/>
    <cellStyle name="???[0]_00Q3902REV.1" xfId="471"/>
    <cellStyle name="???_???" xfId="472"/>
    <cellStyle name="??[0]_BRE" xfId="473"/>
    <cellStyle name="??_ Att. 1- Cover" xfId="474"/>
    <cellStyle name="_bang CDKT (Cuong)" xfId="475"/>
    <cellStyle name="_Book1" xfId="476"/>
    <cellStyle name="_ÿÿÿÿÿ" xfId="477"/>
    <cellStyle name="W_MARINE" xfId="478"/>
    <cellStyle name="20" xfId="479"/>
    <cellStyle name="20% - Accent1 2" xfId="9"/>
    <cellStyle name="20% - Accent1 3" xfId="421"/>
    <cellStyle name="20% - Accent1 4" xfId="655"/>
    <cellStyle name="20% - Accent1 5" xfId="394"/>
    <cellStyle name="20% - Accent2 2" xfId="10"/>
    <cellStyle name="20% - Accent2 3" xfId="422"/>
    <cellStyle name="20% - Accent2 4" xfId="656"/>
    <cellStyle name="20% - Accent2 5" xfId="398"/>
    <cellStyle name="20% - Accent3 2" xfId="11"/>
    <cellStyle name="20% - Accent3 3" xfId="423"/>
    <cellStyle name="20% - Accent3 4" xfId="657"/>
    <cellStyle name="20% - Accent3 5" xfId="402"/>
    <cellStyle name="20% - Accent4 2" xfId="12"/>
    <cellStyle name="20% - Accent4 3" xfId="424"/>
    <cellStyle name="20% - Accent4 4" xfId="658"/>
    <cellStyle name="20% - Accent4 5" xfId="406"/>
    <cellStyle name="20% - Accent5 2" xfId="13"/>
    <cellStyle name="20% - Accent5 3" xfId="425"/>
    <cellStyle name="20% - Accent5 4" xfId="659"/>
    <cellStyle name="20% - Accent5 5" xfId="410"/>
    <cellStyle name="20% - Accent6 2" xfId="14"/>
    <cellStyle name="20% - Accent6 3" xfId="426"/>
    <cellStyle name="20% - Accent6 4" xfId="660"/>
    <cellStyle name="20% - Accent6 5" xfId="414"/>
    <cellStyle name="40% - Accent1 2" xfId="15"/>
    <cellStyle name="40% - Accent1 3" xfId="427"/>
    <cellStyle name="40% - Accent1 4" xfId="661"/>
    <cellStyle name="40% - Accent1 5" xfId="395"/>
    <cellStyle name="40% - Accent2 2" xfId="16"/>
    <cellStyle name="40% - Accent2 3" xfId="428"/>
    <cellStyle name="40% - Accent2 4" xfId="662"/>
    <cellStyle name="40% - Accent2 5" xfId="399"/>
    <cellStyle name="40% - Accent3 2" xfId="17"/>
    <cellStyle name="40% - Accent3 3" xfId="429"/>
    <cellStyle name="40% - Accent3 4" xfId="663"/>
    <cellStyle name="40% - Accent3 5" xfId="403"/>
    <cellStyle name="40% - Accent4 2" xfId="18"/>
    <cellStyle name="40% - Accent4 3" xfId="430"/>
    <cellStyle name="40% - Accent4 4" xfId="664"/>
    <cellStyle name="40% - Accent4 5" xfId="407"/>
    <cellStyle name="40% - Accent5 2" xfId="19"/>
    <cellStyle name="40% - Accent5 3" xfId="431"/>
    <cellStyle name="40% - Accent5 4" xfId="665"/>
    <cellStyle name="40% - Accent5 5" xfId="411"/>
    <cellStyle name="40% - Accent6 2" xfId="20"/>
    <cellStyle name="40% - Accent6 3" xfId="432"/>
    <cellStyle name="40% - Accent6 4" xfId="666"/>
    <cellStyle name="40% - Accent6 5" xfId="415"/>
    <cellStyle name="60% - Accent1 2" xfId="21"/>
    <cellStyle name="60% - Accent1 3" xfId="433"/>
    <cellStyle name="60% - Accent1 4" xfId="667"/>
    <cellStyle name="60% - Accent1 5" xfId="396"/>
    <cellStyle name="60% - Accent2 2" xfId="22"/>
    <cellStyle name="60% - Accent2 3" xfId="434"/>
    <cellStyle name="60% - Accent2 4" xfId="668"/>
    <cellStyle name="60% - Accent2 5" xfId="400"/>
    <cellStyle name="60% - Accent3 2" xfId="23"/>
    <cellStyle name="60% - Accent3 3" xfId="435"/>
    <cellStyle name="60% - Accent3 4" xfId="669"/>
    <cellStyle name="60% - Accent3 5" xfId="404"/>
    <cellStyle name="60% - Accent4 2" xfId="24"/>
    <cellStyle name="60% - Accent4 3" xfId="436"/>
    <cellStyle name="60% - Accent4 4" xfId="670"/>
    <cellStyle name="60% - Accent4 5" xfId="408"/>
    <cellStyle name="60% - Accent5 2" xfId="25"/>
    <cellStyle name="60% - Accent5 3" xfId="437"/>
    <cellStyle name="60% - Accent5 4" xfId="671"/>
    <cellStyle name="60% - Accent5 5" xfId="412"/>
    <cellStyle name="60% - Accent6 2" xfId="26"/>
    <cellStyle name="60% - Accent6 3" xfId="438"/>
    <cellStyle name="60% - Accent6 4" xfId="672"/>
    <cellStyle name="60% - Accent6 5" xfId="416"/>
    <cellStyle name="Accent1 2" xfId="27"/>
    <cellStyle name="Accent1 3" xfId="439"/>
    <cellStyle name="Accent1 4" xfId="673"/>
    <cellStyle name="Accent1 5" xfId="393"/>
    <cellStyle name="Accent2 2" xfId="28"/>
    <cellStyle name="Accent2 3" xfId="440"/>
    <cellStyle name="Accent2 4" xfId="674"/>
    <cellStyle name="Accent2 5" xfId="397"/>
    <cellStyle name="Accent3 2" xfId="29"/>
    <cellStyle name="Accent3 3" xfId="441"/>
    <cellStyle name="Accent3 4" xfId="675"/>
    <cellStyle name="Accent3 5" xfId="401"/>
    <cellStyle name="Accent4 2" xfId="30"/>
    <cellStyle name="Accent4 3" xfId="442"/>
    <cellStyle name="Accent4 4" xfId="676"/>
    <cellStyle name="Accent4 5" xfId="405"/>
    <cellStyle name="Accent5 2" xfId="31"/>
    <cellStyle name="Accent5 3" xfId="443"/>
    <cellStyle name="Accent5 4" xfId="677"/>
    <cellStyle name="Accent5 5" xfId="409"/>
    <cellStyle name="Accent6 2" xfId="32"/>
    <cellStyle name="Accent6 3" xfId="444"/>
    <cellStyle name="Accent6 4" xfId="678"/>
    <cellStyle name="Accent6 5" xfId="413"/>
    <cellStyle name="ÅëÈ­ [0]_±âÅ¸" xfId="480"/>
    <cellStyle name="AeE­ [0]_INQUIRY ¿µ¾÷AßAø " xfId="481"/>
    <cellStyle name="ÅëÈ­ [0]_S" xfId="482"/>
    <cellStyle name="ÅëÈ­_±âÅ¸" xfId="483"/>
    <cellStyle name="AeE­_INQUIRY ¿µ¾÷AßAø " xfId="484"/>
    <cellStyle name="ÅëÈ­_S" xfId="485"/>
    <cellStyle name="args.style" xfId="486"/>
    <cellStyle name="ÄÞ¸¶ [0]_±âÅ¸" xfId="487"/>
    <cellStyle name="AÞ¸¶ [0]_INQUIRY ¿?¾÷AßAø " xfId="488"/>
    <cellStyle name="ÄÞ¸¶ [0]_S" xfId="489"/>
    <cellStyle name="ÄÞ¸¶_±âÅ¸" xfId="490"/>
    <cellStyle name="AÞ¸¶_INQUIRY ¿?¾÷AßAø " xfId="491"/>
    <cellStyle name="ÄÞ¸¶_S" xfId="492"/>
    <cellStyle name="Bad 2" xfId="33"/>
    <cellStyle name="Bad 3" xfId="445"/>
    <cellStyle name="Bad 4" xfId="679"/>
    <cellStyle name="Bad 5" xfId="383"/>
    <cellStyle name="C?AØ_¿?¾÷CoE² " xfId="493"/>
    <cellStyle name="Ç¥ÁØ_#2(M17)_1" xfId="494"/>
    <cellStyle name="C￥AØ_¿μ¾÷CoE² " xfId="495"/>
    <cellStyle name="Ç¥ÁØ_S" xfId="496"/>
    <cellStyle name="C00A" xfId="34"/>
    <cellStyle name="C00B" xfId="35"/>
    <cellStyle name="C00L" xfId="36"/>
    <cellStyle name="C01A" xfId="37"/>
    <cellStyle name="C01B" xfId="38"/>
    <cellStyle name="C01H" xfId="39"/>
    <cellStyle name="C01L" xfId="40"/>
    <cellStyle name="C02A" xfId="41"/>
    <cellStyle name="C02A 2" xfId="42"/>
    <cellStyle name="C02B" xfId="43"/>
    <cellStyle name="C02H" xfId="44"/>
    <cellStyle name="C02L" xfId="45"/>
    <cellStyle name="C03A" xfId="46"/>
    <cellStyle name="C03B" xfId="47"/>
    <cellStyle name="C03H" xfId="48"/>
    <cellStyle name="C03L" xfId="49"/>
    <cellStyle name="C04A" xfId="50"/>
    <cellStyle name="C04B" xfId="51"/>
    <cellStyle name="C04H" xfId="52"/>
    <cellStyle name="C04L" xfId="53"/>
    <cellStyle name="C05A" xfId="54"/>
    <cellStyle name="C05B" xfId="55"/>
    <cellStyle name="C05H" xfId="56"/>
    <cellStyle name="C05L" xfId="57"/>
    <cellStyle name="C06A" xfId="58"/>
    <cellStyle name="C06B" xfId="59"/>
    <cellStyle name="C06H" xfId="60"/>
    <cellStyle name="C06L" xfId="61"/>
    <cellStyle name="C07A" xfId="62"/>
    <cellStyle name="C07B" xfId="63"/>
    <cellStyle name="C07H" xfId="64"/>
    <cellStyle name="C07L" xfId="65"/>
    <cellStyle name="Calc Currency (0)" xfId="497"/>
    <cellStyle name="Calculation 2" xfId="66"/>
    <cellStyle name="Calculation 3" xfId="446"/>
    <cellStyle name="Calculation 4" xfId="680"/>
    <cellStyle name="Calculation 5" xfId="387"/>
    <cellStyle name="category" xfId="498"/>
    <cellStyle name="Check Cell 2" xfId="67"/>
    <cellStyle name="Check Cell 3" xfId="447"/>
    <cellStyle name="Check Cell 4" xfId="681"/>
    <cellStyle name="Check Cell 5" xfId="389"/>
    <cellStyle name="CHUONG" xfId="499"/>
    <cellStyle name="Comma" xfId="1" builtinId="3"/>
    <cellStyle name="Comma 10" xfId="3"/>
    <cellStyle name="Comma 10 2" xfId="500"/>
    <cellStyle name="Comma 10 3" xfId="69"/>
    <cellStyle name="Comma 11" xfId="70"/>
    <cellStyle name="Comma 11 2" xfId="71"/>
    <cellStyle name="Comma 11 3" xfId="72"/>
    <cellStyle name="Comma 12" xfId="501"/>
    <cellStyle name="Comma 12 2" xfId="502"/>
    <cellStyle name="Comma 13" xfId="650"/>
    <cellStyle name="Comma 14" xfId="682"/>
    <cellStyle name="Comma 15" xfId="68"/>
    <cellStyle name="Comma 2" xfId="73"/>
    <cellStyle name="Comma 2 2" xfId="74"/>
    <cellStyle name="Comma 2 2 2" xfId="75"/>
    <cellStyle name="Comma 2 2 2 2" xfId="76"/>
    <cellStyle name="Comma 2 2 3" xfId="77"/>
    <cellStyle name="Comma 2 2 3 2" xfId="78"/>
    <cellStyle name="Comma 2 2 3 3" xfId="79"/>
    <cellStyle name="Comma 2 2 3 4" xfId="80"/>
    <cellStyle name="Comma 2 2 4" xfId="81"/>
    <cellStyle name="Comma 2 2 5" xfId="504"/>
    <cellStyle name="Comma 2 3" xfId="82"/>
    <cellStyle name="Comma 2 3 2" xfId="83"/>
    <cellStyle name="Comma 2 3 2 2" xfId="507"/>
    <cellStyle name="Comma 2 3 2 3" xfId="506"/>
    <cellStyle name="Comma 2 3 3" xfId="84"/>
    <cellStyle name="Comma 2 3 3 2" xfId="85"/>
    <cellStyle name="Comma 2 3 3 3" xfId="86"/>
    <cellStyle name="Comma 2 3 4" xfId="505"/>
    <cellStyle name="Comma 2 4" xfId="87"/>
    <cellStyle name="Comma 2 4 2" xfId="508"/>
    <cellStyle name="Comma 2 5" xfId="88"/>
    <cellStyle name="Comma 2 5 2" xfId="89"/>
    <cellStyle name="Comma 2 5 3" xfId="90"/>
    <cellStyle name="Comma 2 5 4" xfId="465"/>
    <cellStyle name="Comma 2 6" xfId="503"/>
    <cellStyle name="Comma 3" xfId="91"/>
    <cellStyle name="Comma 3 2" xfId="92"/>
    <cellStyle name="Comma 3 3" xfId="509"/>
    <cellStyle name="Comma 4" xfId="93"/>
    <cellStyle name="Comma 4 2" xfId="94"/>
    <cellStyle name="Comma 4 2 2" xfId="512"/>
    <cellStyle name="Comma 4 2 2 2" xfId="513"/>
    <cellStyle name="Comma 4 2 3" xfId="511"/>
    <cellStyle name="Comma 4 3" xfId="95"/>
    <cellStyle name="Comma 4 3 2" xfId="464"/>
    <cellStyle name="Comma 4 4" xfId="510"/>
    <cellStyle name="Comma 5" xfId="96"/>
    <cellStyle name="Comma 5 2" xfId="97"/>
    <cellStyle name="Comma 5 2 2" xfId="98"/>
    <cellStyle name="Comma 5 2 3" xfId="461"/>
    <cellStyle name="Comma 5 3" xfId="99"/>
    <cellStyle name="Comma 5 4" xfId="100"/>
    <cellStyle name="Comma 5 5" xfId="101"/>
    <cellStyle name="Comma 5 6" xfId="102"/>
    <cellStyle name="Comma 5 7" xfId="514"/>
    <cellStyle name="Comma 6" xfId="103"/>
    <cellStyle name="Comma 6 2" xfId="104"/>
    <cellStyle name="Comma 6 2 2" xfId="105"/>
    <cellStyle name="Comma 6 2 3" xfId="106"/>
    <cellStyle name="Comma 6 3" xfId="107"/>
    <cellStyle name="Comma 6 4" xfId="108"/>
    <cellStyle name="Comma 6 5" xfId="515"/>
    <cellStyle name="Comma 7" xfId="109"/>
    <cellStyle name="Comma 7 2" xfId="110"/>
    <cellStyle name="Comma 7 3" xfId="111"/>
    <cellStyle name="Comma 7 4" xfId="516"/>
    <cellStyle name="Comma 8" xfId="112"/>
    <cellStyle name="Comma 8 2" xfId="113"/>
    <cellStyle name="Comma 8 3" xfId="114"/>
    <cellStyle name="Comma 8 4" xfId="462"/>
    <cellStyle name="Comma 9" xfId="115"/>
    <cellStyle name="Comma 9 2" xfId="116"/>
    <cellStyle name="Comma 9 3" xfId="117"/>
    <cellStyle name="Comma 9 4" xfId="651"/>
    <cellStyle name="comma zerodec" xfId="517"/>
    <cellStyle name="Comma[0]" xfId="518"/>
    <cellStyle name="Comma0" xfId="519"/>
    <cellStyle name="Copied" xfId="520"/>
    <cellStyle name="COST1" xfId="521"/>
    <cellStyle name="Cࡵrrency_Sheet1_PRODUCTĠ" xfId="522"/>
    <cellStyle name="Currency [0] 2" xfId="523"/>
    <cellStyle name="Currency [0] 3" xfId="524"/>
    <cellStyle name="Currency [0] 3 2" xfId="525"/>
    <cellStyle name="Currency [0] 3 2 2" xfId="526"/>
    <cellStyle name="Currency0" xfId="527"/>
    <cellStyle name="Currency1" xfId="528"/>
    <cellStyle name="Date" xfId="529"/>
    <cellStyle name="Dezimal [0]_UXO VII" xfId="530"/>
    <cellStyle name="Dezimal_UXO VII" xfId="531"/>
    <cellStyle name="Dollar (zero dec)" xfId="532"/>
    <cellStyle name="Entered" xfId="533"/>
    <cellStyle name="Euro" xfId="118"/>
    <cellStyle name="Euro 2" xfId="119"/>
    <cellStyle name="Euro 3" xfId="120"/>
    <cellStyle name="Euro 4" xfId="534"/>
    <cellStyle name="Explanatory Text 2" xfId="121"/>
    <cellStyle name="Explanatory Text 3" xfId="448"/>
    <cellStyle name="Explanatory Text 4" xfId="683"/>
    <cellStyle name="Explanatory Text 5" xfId="391"/>
    <cellStyle name="Fixed" xfId="535"/>
    <cellStyle name="form_so" xfId="536"/>
    <cellStyle name="Good 2" xfId="122"/>
    <cellStyle name="Good 3" xfId="449"/>
    <cellStyle name="Good 4" xfId="684"/>
    <cellStyle name="Good 5" xfId="382"/>
    <cellStyle name="Grey" xfId="537"/>
    <cellStyle name="HEADER" xfId="538"/>
    <cellStyle name="Header1" xfId="539"/>
    <cellStyle name="Header2" xfId="540"/>
    <cellStyle name="Heading" xfId="541"/>
    <cellStyle name="Heading 1 2" xfId="123"/>
    <cellStyle name="Heading 1 3" xfId="450"/>
    <cellStyle name="Heading 1 4" xfId="685"/>
    <cellStyle name="Heading 1 5" xfId="378"/>
    <cellStyle name="Heading 2 2" xfId="124"/>
    <cellStyle name="Heading 2 3" xfId="451"/>
    <cellStyle name="Heading 2 4" xfId="686"/>
    <cellStyle name="Heading 2 5" xfId="379"/>
    <cellStyle name="Heading 3 2" xfId="125"/>
    <cellStyle name="Heading 3 3" xfId="452"/>
    <cellStyle name="Heading 3 4" xfId="687"/>
    <cellStyle name="Heading 3 5" xfId="380"/>
    <cellStyle name="Heading 4 2" xfId="126"/>
    <cellStyle name="Heading 4 3" xfId="453"/>
    <cellStyle name="Heading 4 4" xfId="688"/>
    <cellStyle name="Heading 4 5" xfId="381"/>
    <cellStyle name="Heading1" xfId="542"/>
    <cellStyle name="Heading2" xfId="543"/>
    <cellStyle name="Hyperlink 2" xfId="127"/>
    <cellStyle name="Hyperlink 2 2" xfId="128"/>
    <cellStyle name="Input [yellow]" xfId="544"/>
    <cellStyle name="Input 2" xfId="129"/>
    <cellStyle name="Input 3" xfId="454"/>
    <cellStyle name="Input 4" xfId="653"/>
    <cellStyle name="Input 5" xfId="689"/>
    <cellStyle name="Input 6" xfId="385"/>
    <cellStyle name="Input 7" xfId="699"/>
    <cellStyle name="Input 8" xfId="700"/>
    <cellStyle name="Input Cells" xfId="545"/>
    <cellStyle name="j" xfId="130"/>
    <cellStyle name="Linked Cell 2" xfId="131"/>
    <cellStyle name="Linked Cell 3" xfId="455"/>
    <cellStyle name="Linked Cell 4" xfId="690"/>
    <cellStyle name="Linked Cell 5" xfId="388"/>
    <cellStyle name="Linked Cells" xfId="546"/>
    <cellStyle name="Milliers [0]_      " xfId="547"/>
    <cellStyle name="Milliers_      " xfId="548"/>
    <cellStyle name="Model" xfId="549"/>
    <cellStyle name="moi" xfId="550"/>
    <cellStyle name="Mon?aire [0]_      " xfId="551"/>
    <cellStyle name="Mon?aire_      " xfId="552"/>
    <cellStyle name="Monétaire [0]_!!!GO" xfId="553"/>
    <cellStyle name="Monétaire_!!!GO" xfId="554"/>
    <cellStyle name="n" xfId="555"/>
    <cellStyle name="Neutral 2" xfId="132"/>
    <cellStyle name="Neutral 3" xfId="456"/>
    <cellStyle name="Neutral 4" xfId="691"/>
    <cellStyle name="Neutral 5" xfId="384"/>
    <cellStyle name="New" xfId="556"/>
    <cellStyle name="New Times Roman" xfId="557"/>
    <cellStyle name="no dec" xfId="558"/>
    <cellStyle name="ÑONVÒ" xfId="559"/>
    <cellStyle name="Normal" xfId="0" builtinId="0"/>
    <cellStyle name="Normal - Style1" xfId="560"/>
    <cellStyle name="Normal 10" xfId="133"/>
    <cellStyle name="Normal 10 2" xfId="561"/>
    <cellStyle name="Normal 11" xfId="417"/>
    <cellStyle name="Normal 11 2" xfId="562"/>
    <cellStyle name="Normal 12" xfId="420"/>
    <cellStyle name="Normal 12 2" xfId="563"/>
    <cellStyle name="Normal 13" xfId="564"/>
    <cellStyle name="Normal 14" xfId="565"/>
    <cellStyle name="Normal 15" xfId="566"/>
    <cellStyle name="Normal 16" xfId="567"/>
    <cellStyle name="Normal 17" xfId="568"/>
    <cellStyle name="Normal 18" xfId="569"/>
    <cellStyle name="Normal 19" xfId="570"/>
    <cellStyle name="Normal 2" xfId="134"/>
    <cellStyle name="Normal 2 10" xfId="135"/>
    <cellStyle name="Normal 2 10 2" xfId="136"/>
    <cellStyle name="Normal 2 10 3" xfId="137"/>
    <cellStyle name="Normal 2 2" xfId="138"/>
    <cellStyle name="Normal 2 2 2" xfId="139"/>
    <cellStyle name="Normal 2 2 2 2" xfId="140"/>
    <cellStyle name="Normal 2 2 2 2 2" xfId="141"/>
    <cellStyle name="Normal 2 2 2 2 3" xfId="142"/>
    <cellStyle name="Normal 2 2 3" xfId="143"/>
    <cellStyle name="Normal 2 2 4" xfId="144"/>
    <cellStyle name="Normal 2 2 4 2" xfId="145"/>
    <cellStyle name="Normal 2 2 4 3" xfId="146"/>
    <cellStyle name="Normal 2 2 5" xfId="463"/>
    <cellStyle name="Normal 2 3" xfId="147"/>
    <cellStyle name="Normal 2 3 2" xfId="148"/>
    <cellStyle name="Normal 2 3 2 2" xfId="149"/>
    <cellStyle name="Normal 2 3 2 3" xfId="150"/>
    <cellStyle name="Normal 2 3 3" xfId="571"/>
    <cellStyle name="Normal 2 4" xfId="151"/>
    <cellStyle name="Normal 2 4 2" xfId="152"/>
    <cellStyle name="Normal 2 4 3" xfId="153"/>
    <cellStyle name="Normal 2 4 4" xfId="154"/>
    <cellStyle name="Normal 2 5" xfId="155"/>
    <cellStyle name="Normal 2 6" xfId="156"/>
    <cellStyle name="Normal 20" xfId="572"/>
    <cellStyle name="Normal 21" xfId="573"/>
    <cellStyle name="Normal 22" xfId="574"/>
    <cellStyle name="Normal 23" xfId="575"/>
    <cellStyle name="Normal 24" xfId="576"/>
    <cellStyle name="Normal 25" xfId="577"/>
    <cellStyle name="Normal 26" xfId="578"/>
    <cellStyle name="Normal 27" xfId="579"/>
    <cellStyle name="Normal 28" xfId="580"/>
    <cellStyle name="Normal 29" xfId="581"/>
    <cellStyle name="Normal 3" xfId="157"/>
    <cellStyle name="Normal 3 10" xfId="158"/>
    <cellStyle name="Normal 3 11" xfId="159"/>
    <cellStyle name="Normal 3 12" xfId="160"/>
    <cellStyle name="Normal 3 13" xfId="161"/>
    <cellStyle name="Normal 3 14" xfId="162"/>
    <cellStyle name="Normal 3 15" xfId="163"/>
    <cellStyle name="Normal 3 16" xfId="164"/>
    <cellStyle name="Normal 3 17" xfId="165"/>
    <cellStyle name="Normal 3 18" xfId="166"/>
    <cellStyle name="Normal 3 19" xfId="167"/>
    <cellStyle name="Normal 3 2" xfId="168"/>
    <cellStyle name="Normal 3 2 10" xfId="169"/>
    <cellStyle name="Normal 3 2 11" xfId="170"/>
    <cellStyle name="Normal 3 2 12" xfId="171"/>
    <cellStyle name="Normal 3 2 13" xfId="172"/>
    <cellStyle name="Normal 3 2 14" xfId="173"/>
    <cellStyle name="Normal 3 2 15" xfId="174"/>
    <cellStyle name="Normal 3 2 16" xfId="175"/>
    <cellStyle name="Normal 3 2 17" xfId="176"/>
    <cellStyle name="Normal 3 2 18" xfId="177"/>
    <cellStyle name="Normal 3 2 19" xfId="178"/>
    <cellStyle name="Normal 3 2 2" xfId="179"/>
    <cellStyle name="Normal 3 2 2 2" xfId="180"/>
    <cellStyle name="Normal 3 2 3" xfId="181"/>
    <cellStyle name="Normal 3 2 4" xfId="182"/>
    <cellStyle name="Normal 3 2 5" xfId="183"/>
    <cellStyle name="Normal 3 2 6" xfId="184"/>
    <cellStyle name="Normal 3 2 7" xfId="185"/>
    <cellStyle name="Normal 3 2 8" xfId="186"/>
    <cellStyle name="Normal 3 2 9" xfId="187"/>
    <cellStyle name="Normal 3 20" xfId="188"/>
    <cellStyle name="Normal 3 21" xfId="582"/>
    <cellStyle name="Normal 3 3" xfId="189"/>
    <cellStyle name="Normal 3 3 2" xfId="190"/>
    <cellStyle name="Normal 3 4" xfId="191"/>
    <cellStyle name="Normal 3 4 2" xfId="192"/>
    <cellStyle name="Normal 3 4 3" xfId="193"/>
    <cellStyle name="Normal 3 4 4" xfId="194"/>
    <cellStyle name="Normal 3 5" xfId="195"/>
    <cellStyle name="Normal 3 6" xfId="196"/>
    <cellStyle name="Normal 3 7" xfId="197"/>
    <cellStyle name="Normal 3 8" xfId="198"/>
    <cellStyle name="Normal 3 9" xfId="199"/>
    <cellStyle name="Normal 30" xfId="583"/>
    <cellStyle name="Normal 31" xfId="584"/>
    <cellStyle name="Normal 32" xfId="585"/>
    <cellStyle name="Normal 33" xfId="586"/>
    <cellStyle name="Normal 34" xfId="587"/>
    <cellStyle name="Normal 35" xfId="588"/>
    <cellStyle name="Normal 36" xfId="589"/>
    <cellStyle name="Normal 37" xfId="652"/>
    <cellStyle name="Normal 38" xfId="654"/>
    <cellStyle name="Normal 39" xfId="4"/>
    <cellStyle name="Normal 4" xfId="200"/>
    <cellStyle name="Normal 4 10" xfId="201"/>
    <cellStyle name="Normal 4 11" xfId="202"/>
    <cellStyle name="Normal 4 12" xfId="203"/>
    <cellStyle name="Normal 4 13" xfId="204"/>
    <cellStyle name="Normal 4 14" xfId="205"/>
    <cellStyle name="Normal 4 15" xfId="206"/>
    <cellStyle name="Normal 4 16" xfId="207"/>
    <cellStyle name="Normal 4 17" xfId="208"/>
    <cellStyle name="Normal 4 18" xfId="209"/>
    <cellStyle name="Normal 4 19" xfId="210"/>
    <cellStyle name="Normal 4 2" xfId="211"/>
    <cellStyle name="Normal 4 2 10" xfId="212"/>
    <cellStyle name="Normal 4 2 11" xfId="213"/>
    <cellStyle name="Normal 4 2 12" xfId="214"/>
    <cellStyle name="Normal 4 2 13" xfId="215"/>
    <cellStyle name="Normal 4 2 14" xfId="216"/>
    <cellStyle name="Normal 4 2 15" xfId="217"/>
    <cellStyle name="Normal 4 2 16" xfId="218"/>
    <cellStyle name="Normal 4 2 17" xfId="219"/>
    <cellStyle name="Normal 4 2 2" xfId="220"/>
    <cellStyle name="Normal 4 2 2 2" xfId="221"/>
    <cellStyle name="Normal 4 2 3" xfId="222"/>
    <cellStyle name="Normal 4 2 4" xfId="223"/>
    <cellStyle name="Normal 4 2 5" xfId="224"/>
    <cellStyle name="Normal 4 2 6" xfId="225"/>
    <cellStyle name="Normal 4 2 7" xfId="226"/>
    <cellStyle name="Normal 4 2 8" xfId="227"/>
    <cellStyle name="Normal 4 2 9" xfId="228"/>
    <cellStyle name="Normal 4 20" xfId="229"/>
    <cellStyle name="Normal 4 3" xfId="230"/>
    <cellStyle name="Normal 4 3 2" xfId="231"/>
    <cellStyle name="Normal 4 4" xfId="232"/>
    <cellStyle name="Normal 4 5" xfId="233"/>
    <cellStyle name="Normal 4 6" xfId="234"/>
    <cellStyle name="Normal 4 7" xfId="235"/>
    <cellStyle name="Normal 4 8" xfId="236"/>
    <cellStyle name="Normal 4 9" xfId="237"/>
    <cellStyle name="Normal 40" xfId="697"/>
    <cellStyle name="Normal 41" xfId="702"/>
    <cellStyle name="Normal 5" xfId="238"/>
    <cellStyle name="Normal 5 10" xfId="239"/>
    <cellStyle name="Normal 5 11" xfId="240"/>
    <cellStyle name="Normal 5 12" xfId="241"/>
    <cellStyle name="Normal 5 13" xfId="242"/>
    <cellStyle name="Normal 5 14" xfId="243"/>
    <cellStyle name="Normal 5 15" xfId="244"/>
    <cellStyle name="Normal 5 16" xfId="245"/>
    <cellStyle name="Normal 5 17" xfId="246"/>
    <cellStyle name="Normal 5 18" xfId="247"/>
    <cellStyle name="Normal 5 19" xfId="248"/>
    <cellStyle name="Normal 5 19 2" xfId="249"/>
    <cellStyle name="Normal 5 19 3" xfId="250"/>
    <cellStyle name="Normal 5 2" xfId="251"/>
    <cellStyle name="Normal 5 2 10" xfId="252"/>
    <cellStyle name="Normal 5 2 11" xfId="253"/>
    <cellStyle name="Normal 5 2 12" xfId="254"/>
    <cellStyle name="Normal 5 2 13" xfId="255"/>
    <cellStyle name="Normal 5 2 14" xfId="256"/>
    <cellStyle name="Normal 5 2 15" xfId="257"/>
    <cellStyle name="Normal 5 2 16" xfId="258"/>
    <cellStyle name="Normal 5 2 17" xfId="259"/>
    <cellStyle name="Normal 5 2 2" xfId="260"/>
    <cellStyle name="Normal 5 2 2 2" xfId="261"/>
    <cellStyle name="Normal 5 2 3" xfId="262"/>
    <cellStyle name="Normal 5 2 4" xfId="263"/>
    <cellStyle name="Normal 5 2 5" xfId="264"/>
    <cellStyle name="Normal 5 2 6" xfId="265"/>
    <cellStyle name="Normal 5 2 7" xfId="266"/>
    <cellStyle name="Normal 5 2 8" xfId="267"/>
    <cellStyle name="Normal 5 2 9" xfId="268"/>
    <cellStyle name="Normal 5 20" xfId="269"/>
    <cellStyle name="Normal 5 21" xfId="270"/>
    <cellStyle name="Normal 5 22" xfId="271"/>
    <cellStyle name="Normal 5 3" xfId="272"/>
    <cellStyle name="Normal 5 3 2" xfId="273"/>
    <cellStyle name="Normal 5 4" xfId="274"/>
    <cellStyle name="Normal 5 4 2" xfId="275"/>
    <cellStyle name="Normal 5 5" xfId="276"/>
    <cellStyle name="Normal 5 6" xfId="277"/>
    <cellStyle name="Normal 5 7" xfId="278"/>
    <cellStyle name="Normal 5 8" xfId="279"/>
    <cellStyle name="Normal 5 9" xfId="280"/>
    <cellStyle name="Normal 6" xfId="281"/>
    <cellStyle name="Normal 6 10" xfId="282"/>
    <cellStyle name="Normal 6 11" xfId="283"/>
    <cellStyle name="Normal 6 12" xfId="284"/>
    <cellStyle name="Normal 6 13" xfId="285"/>
    <cellStyle name="Normal 6 14" xfId="286"/>
    <cellStyle name="Normal 6 15" xfId="287"/>
    <cellStyle name="Normal 6 16" xfId="288"/>
    <cellStyle name="Normal 6 17" xfId="289"/>
    <cellStyle name="Normal 6 18" xfId="290"/>
    <cellStyle name="Normal 6 19" xfId="291"/>
    <cellStyle name="Normal 6 19 2" xfId="292"/>
    <cellStyle name="Normal 6 19 3" xfId="293"/>
    <cellStyle name="Normal 6 2" xfId="294"/>
    <cellStyle name="Normal 6 20" xfId="295"/>
    <cellStyle name="Normal 6 21" xfId="296"/>
    <cellStyle name="Normal 6 3" xfId="297"/>
    <cellStyle name="Normal 6 4" xfId="298"/>
    <cellStyle name="Normal 6 5" xfId="299"/>
    <cellStyle name="Normal 6 6" xfId="300"/>
    <cellStyle name="Normal 6 7" xfId="301"/>
    <cellStyle name="Normal 6 8" xfId="302"/>
    <cellStyle name="Normal 6 9" xfId="303"/>
    <cellStyle name="Normal 7" xfId="304"/>
    <cellStyle name="Normal 7 2" xfId="305"/>
    <cellStyle name="Normal 7 3" xfId="306"/>
    <cellStyle name="Normal 8" xfId="307"/>
    <cellStyle name="Normal 9" xfId="308"/>
    <cellStyle name="Normal 9 2" xfId="590"/>
    <cellStyle name="Normal1" xfId="591"/>
    <cellStyle name="Normal2" xfId="309"/>
    <cellStyle name="Normal3" xfId="310"/>
    <cellStyle name="Note 2" xfId="311"/>
    <cellStyle name="Note 3" xfId="418"/>
    <cellStyle name="Note 4" xfId="692"/>
    <cellStyle name="Note 5" xfId="419"/>
    <cellStyle name="nPlode" xfId="312"/>
    <cellStyle name="NPLOSION" xfId="313"/>
    <cellStyle name="Œ…‹æØ‚è [0.00]_Region Orders (2)" xfId="592"/>
    <cellStyle name="Œ…‹æØ‚è_Region Orders (2)" xfId="593"/>
    <cellStyle name="omma [0]_Mktg Prog" xfId="594"/>
    <cellStyle name="ormal_Sheet1_1" xfId="595"/>
    <cellStyle name="Output 2" xfId="314"/>
    <cellStyle name="Output 3" xfId="457"/>
    <cellStyle name="Output 4" xfId="693"/>
    <cellStyle name="Output 5" xfId="386"/>
    <cellStyle name="per.style" xfId="596"/>
    <cellStyle name="Percent" xfId="2" builtinId="5"/>
    <cellStyle name="Percent (0)" xfId="597"/>
    <cellStyle name="Percent [2]" xfId="598"/>
    <cellStyle name="Percent 2" xfId="316"/>
    <cellStyle name="Percent 2 2" xfId="317"/>
    <cellStyle name="Percent 2 2 2" xfId="318"/>
    <cellStyle name="Percent 2 3" xfId="319"/>
    <cellStyle name="Percent 2 3 2" xfId="320"/>
    <cellStyle name="Percent 2 4" xfId="321"/>
    <cellStyle name="Percent 2 5" xfId="322"/>
    <cellStyle name="Percent 2 6" xfId="599"/>
    <cellStyle name="Percent 3" xfId="323"/>
    <cellStyle name="Percent 3 2" xfId="324"/>
    <cellStyle name="Percent 3 2 2" xfId="325"/>
    <cellStyle name="Percent 3 3" xfId="326"/>
    <cellStyle name="Percent 3 4" xfId="327"/>
    <cellStyle name="Percent 3 5" xfId="328"/>
    <cellStyle name="Percent 4" xfId="329"/>
    <cellStyle name="Percent 4 2" xfId="330"/>
    <cellStyle name="Percent 4 3" xfId="331"/>
    <cellStyle name="Percent 5" xfId="332"/>
    <cellStyle name="Percent 5 2" xfId="333"/>
    <cellStyle name="Percent 5 3" xfId="334"/>
    <cellStyle name="Percent 6" xfId="315"/>
    <cellStyle name="Percent 7" xfId="698"/>
    <cellStyle name="Percent 8" xfId="701"/>
    <cellStyle name="PERCENTAGE" xfId="600"/>
    <cellStyle name="pricing" xfId="601"/>
    <cellStyle name="PSChar" xfId="602"/>
    <cellStyle name="R00A" xfId="335"/>
    <cellStyle name="R00B" xfId="336"/>
    <cellStyle name="R00L" xfId="337"/>
    <cellStyle name="R01A" xfId="338"/>
    <cellStyle name="R01B" xfId="339"/>
    <cellStyle name="R01H" xfId="340"/>
    <cellStyle name="R01H 2" xfId="341"/>
    <cellStyle name="R01L" xfId="342"/>
    <cellStyle name="R01L 2" xfId="343"/>
    <cellStyle name="R02A" xfId="344"/>
    <cellStyle name="R02B" xfId="345"/>
    <cellStyle name="R02H" xfId="346"/>
    <cellStyle name="R02L" xfId="347"/>
    <cellStyle name="R03A" xfId="348"/>
    <cellStyle name="R03B" xfId="349"/>
    <cellStyle name="R03H" xfId="350"/>
    <cellStyle name="R03L" xfId="351"/>
    <cellStyle name="R04A" xfId="352"/>
    <cellStyle name="R04B" xfId="353"/>
    <cellStyle name="R04H" xfId="354"/>
    <cellStyle name="R04L" xfId="355"/>
    <cellStyle name="R05A" xfId="356"/>
    <cellStyle name="R05B" xfId="357"/>
    <cellStyle name="R05B 2" xfId="358"/>
    <cellStyle name="R05B 3" xfId="359"/>
    <cellStyle name="R05H" xfId="360"/>
    <cellStyle name="R05L" xfId="361"/>
    <cellStyle name="R06A" xfId="362"/>
    <cellStyle name="R06B" xfId="363"/>
    <cellStyle name="R06H" xfId="364"/>
    <cellStyle name="R06L" xfId="365"/>
    <cellStyle name="R07A" xfId="366"/>
    <cellStyle name="R07B" xfId="367"/>
    <cellStyle name="R07H" xfId="368"/>
    <cellStyle name="R07L" xfId="369"/>
    <cellStyle name="RevList" xfId="603"/>
    <cellStyle name="serJet 1200 Series PCL 6" xfId="604"/>
    <cellStyle name="Style 1" xfId="370"/>
    <cellStyle name="Style 1 2" xfId="371"/>
    <cellStyle name="Style 1 3" xfId="372"/>
    <cellStyle name="Style 1 4" xfId="605"/>
    <cellStyle name="Style 2" xfId="606"/>
    <cellStyle name="subhead" xfId="607"/>
    <cellStyle name="Subtotal" xfId="608"/>
    <cellStyle name="Summary" xfId="373"/>
    <cellStyle name="T" xfId="609"/>
    <cellStyle name="th" xfId="610"/>
    <cellStyle name="Thuyet minh" xfId="611"/>
    <cellStyle name="Tickmark" xfId="612"/>
    <cellStyle name="Title 2" xfId="374"/>
    <cellStyle name="Title 3" xfId="458"/>
    <cellStyle name="Title 4" xfId="694"/>
    <cellStyle name="Title 5" xfId="377"/>
    <cellStyle name="Total 2" xfId="375"/>
    <cellStyle name="Total 3" xfId="459"/>
    <cellStyle name="Total 4" xfId="695"/>
    <cellStyle name="Total 5" xfId="392"/>
    <cellStyle name="viet" xfId="613"/>
    <cellStyle name="viet2" xfId="614"/>
    <cellStyle name="vnhead1" xfId="615"/>
    <cellStyle name="vnhead3" xfId="616"/>
    <cellStyle name="vntxt1" xfId="617"/>
    <cellStyle name="vntxt2" xfId="618"/>
    <cellStyle name="Währung [0]_UXO VII" xfId="619"/>
    <cellStyle name="Währung_UXO VII" xfId="620"/>
    <cellStyle name="Warning Text 2" xfId="376"/>
    <cellStyle name="Warning Text 3" xfId="460"/>
    <cellStyle name="Warning Text 4" xfId="696"/>
    <cellStyle name="Warning Text 5" xfId="390"/>
    <cellStyle name="センター" xfId="621"/>
    <cellStyle name="เครื่องหมายสกุลเงิน [0]_FTC_OFFER" xfId="622"/>
    <cellStyle name="เครื่องหมายสกุลเงิน_FTC_OFFER" xfId="623"/>
    <cellStyle name="ปกติ_FTC_OFFER" xfId="624"/>
    <cellStyle name=" [0.00]_ Att. 1- Cover" xfId="625"/>
    <cellStyle name="_ Att. 1- Cover" xfId="626"/>
    <cellStyle name="?_ Att. 1- Cover" xfId="627"/>
    <cellStyle name="똿뗦먛귟 [0.00]_PRODUCT DETAIL Q1" xfId="628"/>
    <cellStyle name="똿뗦먛귟_PRODUCT DETAIL Q1" xfId="629"/>
    <cellStyle name="믅됞 [0.00]_PRODUCT DETAIL Q1" xfId="630"/>
    <cellStyle name="믅됞_PRODUCT DETAIL Q1" xfId="631"/>
    <cellStyle name="백분율_††††† " xfId="632"/>
    <cellStyle name="뷭?_BOOKSHIP" xfId="633"/>
    <cellStyle name="콤마 [0]_ 비목별 월별기술 " xfId="634"/>
    <cellStyle name="콤마_ 비목별 월별기술 " xfId="635"/>
    <cellStyle name="통화 [0]_††††† " xfId="636"/>
    <cellStyle name="통화_††††† " xfId="637"/>
    <cellStyle name="표준_(정보부문)월별인원계획" xfId="638"/>
    <cellStyle name="一般_00Q3902REV.1" xfId="639"/>
    <cellStyle name="千分位[0]_00Q3902REV.1" xfId="640"/>
    <cellStyle name="千分位_00Q3902REV.1" xfId="641"/>
    <cellStyle name="桁区切り [0.00]_††††† " xfId="642"/>
    <cellStyle name="桁区切り_††††† " xfId="643"/>
    <cellStyle name="標準_††††† " xfId="644"/>
    <cellStyle name="貨幣 [0]_00Q3902REV.1" xfId="645"/>
    <cellStyle name="貨幣[0]_BRE" xfId="646"/>
    <cellStyle name="貨幣_00Q3902REV.1" xfId="647"/>
    <cellStyle name="通貨 [0.00]_††††† " xfId="648"/>
    <cellStyle name="通貨_††††† " xfId="6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D3" sqref="D3"/>
    </sheetView>
  </sheetViews>
  <sheetFormatPr defaultRowHeight="12.75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>
      <c r="A1" s="37" t="s">
        <v>0</v>
      </c>
      <c r="B1" s="37"/>
      <c r="C1" s="37"/>
      <c r="D1" s="37"/>
    </row>
    <row r="2" spans="1:4" ht="15" customHeight="1">
      <c r="A2" s="1" t="s">
        <v>1</v>
      </c>
      <c r="B2" s="1" t="s">
        <v>1</v>
      </c>
      <c r="C2" s="2" t="s">
        <v>2</v>
      </c>
      <c r="D2" s="8">
        <v>45908</v>
      </c>
    </row>
    <row r="3" spans="1:4" ht="15" customHeight="1">
      <c r="A3" s="1"/>
      <c r="B3" s="1" t="s">
        <v>1</v>
      </c>
      <c r="C3" s="2" t="s">
        <v>3</v>
      </c>
      <c r="D3" s="8">
        <f>D2+6</f>
        <v>45914</v>
      </c>
    </row>
    <row r="4" spans="1:4" ht="15" customHeight="1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>
      <c r="A5" s="1" t="s">
        <v>81</v>
      </c>
      <c r="B5" s="1"/>
      <c r="C5" s="1"/>
      <c r="D5" s="1" t="s">
        <v>1</v>
      </c>
    </row>
    <row r="6" spans="1:4" ht="15" customHeight="1">
      <c r="A6" s="1" t="s">
        <v>82</v>
      </c>
      <c r="B6" s="1"/>
      <c r="C6" s="1"/>
      <c r="D6" s="1" t="s">
        <v>1</v>
      </c>
    </row>
    <row r="7" spans="1:4" ht="15" customHeight="1">
      <c r="A7" s="13" t="s">
        <v>83</v>
      </c>
      <c r="B7" s="1"/>
      <c r="C7" s="1"/>
      <c r="D7" s="1"/>
    </row>
    <row r="8" spans="1:4" ht="15" customHeight="1">
      <c r="A8" s="14" t="str">
        <f>+"Ngày định giá/Ngày giao dịch: ngày "&amp;DAY(D3+1)&amp;" tháng "&amp;MONTH(D3+1)&amp;" năm "&amp;YEAR(D3+1)</f>
        <v>Ngày định giá/Ngày giao dịch: ngày 15 tháng 9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40" t="s">
        <v>19</v>
      </c>
      <c r="D17" s="40"/>
    </row>
    <row r="18" spans="1:4" ht="15" customHeight="1">
      <c r="A18" s="1" t="s">
        <v>1</v>
      </c>
      <c r="B18" s="1" t="s">
        <v>1</v>
      </c>
      <c r="C18" s="40" t="s">
        <v>20</v>
      </c>
      <c r="D18" s="40"/>
    </row>
    <row r="19" spans="1:4" ht="15" customHeight="1">
      <c r="A19" s="1" t="s">
        <v>1</v>
      </c>
      <c r="B19" s="1" t="s">
        <v>1</v>
      </c>
      <c r="C19" s="40" t="s">
        <v>21</v>
      </c>
      <c r="D19" s="40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8" t="s">
        <v>22</v>
      </c>
      <c r="B23" s="38"/>
      <c r="C23" s="38" t="s">
        <v>23</v>
      </c>
      <c r="D23" s="38"/>
    </row>
    <row r="24" spans="1:4" ht="15" customHeight="1">
      <c r="A24" s="39" t="s">
        <v>24</v>
      </c>
      <c r="B24" s="39"/>
      <c r="C24" s="39" t="s">
        <v>24</v>
      </c>
      <c r="D24" s="39"/>
    </row>
    <row r="25" spans="1:4" ht="15" customHeight="1">
      <c r="A25" s="40" t="s">
        <v>1</v>
      </c>
      <c r="B25" s="40"/>
      <c r="C25" s="40" t="s">
        <v>1</v>
      </c>
      <c r="D25" s="4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C20" sqref="C20"/>
    </sheetView>
  </sheetViews>
  <sheetFormatPr defaultRowHeight="12.75"/>
  <cols>
    <col min="1" max="1" width="6.85546875" style="18" customWidth="1"/>
    <col min="2" max="2" width="65" style="18" customWidth="1"/>
    <col min="3" max="4" width="20.42578125" style="18" customWidth="1"/>
    <col min="5" max="5" width="12.140625" style="18" customWidth="1"/>
    <col min="6" max="7" width="17.7109375" style="18" bestFit="1" customWidth="1"/>
    <col min="8" max="8" width="11.85546875" style="18" bestFit="1" customWidth="1"/>
    <col min="9" max="16384" width="9.140625" style="18"/>
  </cols>
  <sheetData>
    <row r="1" spans="1:9" ht="15" customHeight="1">
      <c r="A1" s="17" t="s">
        <v>6</v>
      </c>
      <c r="B1" s="17" t="s">
        <v>25</v>
      </c>
      <c r="C1" s="17" t="s">
        <v>26</v>
      </c>
      <c r="D1" s="17" t="s">
        <v>27</v>
      </c>
    </row>
    <row r="2" spans="1:9" ht="15" customHeight="1">
      <c r="A2" s="19" t="s">
        <v>42</v>
      </c>
      <c r="B2" s="19" t="s">
        <v>28</v>
      </c>
      <c r="C2" s="20"/>
      <c r="D2" s="20"/>
    </row>
    <row r="3" spans="1:9" ht="15" customHeight="1">
      <c r="A3" s="19" t="s">
        <v>9</v>
      </c>
      <c r="B3" s="19" t="s">
        <v>43</v>
      </c>
      <c r="C3" s="20"/>
      <c r="D3" s="20"/>
    </row>
    <row r="4" spans="1:9" ht="15" customHeight="1">
      <c r="A4" s="21" t="s">
        <v>29</v>
      </c>
      <c r="B4" s="21" t="s">
        <v>44</v>
      </c>
      <c r="C4" s="15">
        <f>D8</f>
        <v>379108720791</v>
      </c>
      <c r="D4" s="15">
        <v>381521768173</v>
      </c>
      <c r="F4" s="22"/>
      <c r="G4" s="22"/>
      <c r="H4" s="22"/>
      <c r="I4" s="23"/>
    </row>
    <row r="5" spans="1:9" ht="15" customHeight="1">
      <c r="A5" s="21" t="s">
        <v>31</v>
      </c>
      <c r="B5" s="21" t="s">
        <v>45</v>
      </c>
      <c r="C5" s="16"/>
      <c r="D5" s="16"/>
      <c r="G5" s="22"/>
      <c r="H5" s="22"/>
      <c r="I5" s="23"/>
    </row>
    <row r="6" spans="1:9" ht="15" customHeight="1">
      <c r="A6" s="21" t="s">
        <v>33</v>
      </c>
      <c r="B6" s="21" t="s">
        <v>46</v>
      </c>
      <c r="C6" s="16">
        <f>D10</f>
        <v>16169.43</v>
      </c>
      <c r="D6" s="16">
        <v>16515.189999999999</v>
      </c>
      <c r="G6" s="22"/>
      <c r="H6" s="22"/>
      <c r="I6" s="23"/>
    </row>
    <row r="7" spans="1:9" ht="15" customHeight="1">
      <c r="A7" s="19" t="s">
        <v>12</v>
      </c>
      <c r="B7" s="19" t="s">
        <v>47</v>
      </c>
      <c r="C7" s="24"/>
      <c r="D7" s="24"/>
      <c r="F7" s="22"/>
      <c r="G7" s="22"/>
      <c r="H7" s="22"/>
      <c r="I7" s="23"/>
    </row>
    <row r="8" spans="1:9" ht="15" customHeight="1">
      <c r="A8" s="21" t="s">
        <v>36</v>
      </c>
      <c r="B8" s="21" t="s">
        <v>44</v>
      </c>
      <c r="C8" s="25">
        <v>442665596716</v>
      </c>
      <c r="D8" s="15">
        <v>379108720791</v>
      </c>
      <c r="F8" s="22"/>
      <c r="G8" s="22"/>
      <c r="H8" s="22"/>
      <c r="I8" s="23"/>
    </row>
    <row r="9" spans="1:9" ht="15" customHeight="1">
      <c r="A9" s="21" t="s">
        <v>38</v>
      </c>
      <c r="B9" s="21" t="s">
        <v>45</v>
      </c>
      <c r="C9" s="16"/>
      <c r="D9" s="16"/>
      <c r="G9" s="22"/>
      <c r="H9" s="22"/>
      <c r="I9" s="23"/>
    </row>
    <row r="10" spans="1:9" ht="15" customHeight="1">
      <c r="A10" s="21" t="s">
        <v>40</v>
      </c>
      <c r="B10" s="21" t="s">
        <v>46</v>
      </c>
      <c r="C10" s="16">
        <v>15889.51</v>
      </c>
      <c r="D10" s="16">
        <v>16169.43</v>
      </c>
      <c r="G10" s="22"/>
      <c r="H10" s="22"/>
      <c r="I10" s="23"/>
    </row>
    <row r="11" spans="1:9" ht="20.25" customHeight="1">
      <c r="A11" s="19" t="s">
        <v>15</v>
      </c>
      <c r="B11" s="19" t="s">
        <v>48</v>
      </c>
      <c r="C11" s="26">
        <f>C8-C4</f>
        <v>63556875925</v>
      </c>
      <c r="D11" s="26">
        <v>-2413047382</v>
      </c>
      <c r="F11" s="22"/>
      <c r="G11" s="22"/>
      <c r="H11" s="22"/>
      <c r="I11" s="23"/>
    </row>
    <row r="12" spans="1:9" ht="28.5" customHeight="1">
      <c r="A12" s="21" t="s">
        <v>49</v>
      </c>
      <c r="B12" s="27" t="s">
        <v>50</v>
      </c>
      <c r="C12" s="15">
        <f>C11-C13</f>
        <v>-6343450591</v>
      </c>
      <c r="D12" s="15">
        <v>-8058864558</v>
      </c>
      <c r="F12" s="23"/>
      <c r="G12" s="22"/>
      <c r="H12" s="22"/>
      <c r="I12" s="23"/>
    </row>
    <row r="13" spans="1:9" ht="15" customHeight="1">
      <c r="A13" s="21" t="s">
        <v>51</v>
      </c>
      <c r="B13" s="21" t="s">
        <v>52</v>
      </c>
      <c r="C13" s="15">
        <v>69900326516</v>
      </c>
      <c r="D13" s="15">
        <v>5645817176</v>
      </c>
      <c r="G13" s="22"/>
      <c r="H13" s="22"/>
      <c r="I13" s="23"/>
    </row>
    <row r="14" spans="1:9" ht="30" customHeight="1">
      <c r="A14" s="21" t="s">
        <v>53</v>
      </c>
      <c r="B14" s="27" t="s">
        <v>54</v>
      </c>
      <c r="C14" s="16"/>
      <c r="D14" s="16"/>
      <c r="F14" s="22"/>
      <c r="G14" s="22"/>
      <c r="H14" s="22"/>
      <c r="I14" s="23"/>
    </row>
    <row r="15" spans="1:9" ht="35.25" customHeight="1">
      <c r="A15" s="19" t="s">
        <v>55</v>
      </c>
      <c r="B15" s="28" t="s">
        <v>56</v>
      </c>
      <c r="C15" s="29">
        <f>C10/C6-1</f>
        <v>-1.7311680127252482E-2</v>
      </c>
      <c r="D15" s="29">
        <v>-2.0935877819146964E-2</v>
      </c>
      <c r="G15" s="22"/>
      <c r="H15" s="22"/>
      <c r="I15" s="23"/>
    </row>
    <row r="16" spans="1:9" ht="15" customHeight="1">
      <c r="A16" s="19" t="s">
        <v>57</v>
      </c>
      <c r="B16" s="19" t="s">
        <v>58</v>
      </c>
      <c r="C16" s="24"/>
      <c r="D16" s="24"/>
      <c r="G16" s="22"/>
      <c r="H16" s="22"/>
      <c r="I16" s="23"/>
    </row>
    <row r="17" spans="1:9" ht="15" customHeight="1">
      <c r="A17" s="21" t="s">
        <v>59</v>
      </c>
      <c r="B17" s="21" t="s">
        <v>60</v>
      </c>
      <c r="C17" s="35">
        <v>442665596716</v>
      </c>
      <c r="D17" s="35">
        <v>392003251996</v>
      </c>
      <c r="F17" s="22"/>
      <c r="G17" s="22"/>
      <c r="H17" s="22"/>
      <c r="I17" s="23"/>
    </row>
    <row r="18" spans="1:9" ht="15" customHeight="1">
      <c r="A18" s="21" t="s">
        <v>61</v>
      </c>
      <c r="B18" s="21" t="s">
        <v>62</v>
      </c>
      <c r="C18" s="36">
        <v>175411400517</v>
      </c>
      <c r="D18" s="36">
        <v>175411400517</v>
      </c>
      <c r="G18" s="22"/>
      <c r="H18" s="22"/>
      <c r="I18" s="23"/>
    </row>
    <row r="19" spans="1:9" ht="15" customHeight="1">
      <c r="A19" s="19" t="s">
        <v>63</v>
      </c>
      <c r="B19" s="19" t="s">
        <v>35</v>
      </c>
      <c r="C19" s="30"/>
      <c r="D19" s="30"/>
      <c r="G19" s="22"/>
      <c r="H19" s="22"/>
      <c r="I19" s="23"/>
    </row>
    <row r="20" spans="1:9" ht="15" customHeight="1">
      <c r="A20" s="21" t="s">
        <v>64</v>
      </c>
      <c r="B20" s="21" t="s">
        <v>37</v>
      </c>
      <c r="C20" s="31">
        <v>136709.97</v>
      </c>
      <c r="D20" s="31">
        <v>83140.600000000006</v>
      </c>
      <c r="F20" s="32"/>
      <c r="G20" s="22"/>
      <c r="H20" s="22"/>
      <c r="I20" s="23"/>
    </row>
    <row r="21" spans="1:9" ht="15" customHeight="1">
      <c r="A21" s="21" t="s">
        <v>65</v>
      </c>
      <c r="B21" s="21" t="s">
        <v>39</v>
      </c>
      <c r="C21" s="33">
        <f>C20*C10</f>
        <v>2172254435.4147</v>
      </c>
      <c r="D21" s="33">
        <v>1344336111.858</v>
      </c>
      <c r="F21" s="22"/>
      <c r="G21" s="22"/>
      <c r="H21" s="22"/>
      <c r="I21" s="23"/>
    </row>
    <row r="22" spans="1:9" ht="15" customHeight="1">
      <c r="A22" s="21" t="s">
        <v>66</v>
      </c>
      <c r="B22" s="21" t="s">
        <v>41</v>
      </c>
      <c r="C22" s="34">
        <f>C21/C8</f>
        <v>4.9072131458373722E-3</v>
      </c>
      <c r="D22" s="34">
        <v>3.5460437550818651E-3</v>
      </c>
      <c r="G22" s="22"/>
      <c r="H22" s="22"/>
      <c r="I22" s="23"/>
    </row>
    <row r="23" spans="1:9" ht="45.75" customHeight="1">
      <c r="A23" s="19" t="s">
        <v>67</v>
      </c>
      <c r="B23" s="28" t="s">
        <v>68</v>
      </c>
      <c r="C23" s="19"/>
      <c r="D23" s="19"/>
    </row>
    <row r="24" spans="1:9" ht="15" customHeight="1">
      <c r="A24" s="19" t="s">
        <v>9</v>
      </c>
      <c r="B24" s="19" t="s">
        <v>43</v>
      </c>
      <c r="C24" s="19"/>
      <c r="D24" s="19"/>
      <c r="F24" s="22"/>
      <c r="G24" s="22"/>
    </row>
    <row r="25" spans="1:9" ht="15" customHeight="1">
      <c r="A25" s="19" t="s">
        <v>12</v>
      </c>
      <c r="B25" s="19" t="s">
        <v>47</v>
      </c>
      <c r="C25" s="19"/>
      <c r="D25" s="19"/>
      <c r="G25" s="22"/>
    </row>
    <row r="26" spans="1:9" ht="15" customHeight="1">
      <c r="A26" s="19" t="s">
        <v>15</v>
      </c>
      <c r="B26" s="19" t="s">
        <v>69</v>
      </c>
      <c r="C26" s="19"/>
      <c r="D26" s="19"/>
      <c r="G26" s="22"/>
    </row>
    <row r="27" spans="1:9" ht="15" customHeight="1">
      <c r="A27" s="19" t="s">
        <v>55</v>
      </c>
      <c r="B27" s="19" t="s">
        <v>70</v>
      </c>
      <c r="C27" s="19" t="s">
        <v>71</v>
      </c>
      <c r="D27" s="19" t="s">
        <v>71</v>
      </c>
      <c r="G27" s="22"/>
    </row>
    <row r="28" spans="1:9" ht="15" customHeight="1">
      <c r="A28" s="21" t="s">
        <v>72</v>
      </c>
      <c r="B28" s="21" t="s">
        <v>73</v>
      </c>
      <c r="C28" s="21"/>
      <c r="D28" s="21"/>
    </row>
    <row r="29" spans="1:9" ht="15" customHeight="1">
      <c r="A29" s="21" t="s">
        <v>74</v>
      </c>
      <c r="B29" s="21" t="s">
        <v>75</v>
      </c>
      <c r="C29" s="21"/>
      <c r="D29" s="21"/>
    </row>
    <row r="30" spans="1:9" ht="15" customHeight="1">
      <c r="A30" s="19" t="s">
        <v>57</v>
      </c>
      <c r="B30" s="19" t="s">
        <v>76</v>
      </c>
      <c r="C30" s="19"/>
      <c r="D30" s="19"/>
    </row>
    <row r="31" spans="1:9" ht="15" customHeight="1">
      <c r="A31" s="21" t="s">
        <v>59</v>
      </c>
      <c r="B31" s="21" t="s">
        <v>60</v>
      </c>
      <c r="C31" s="21"/>
      <c r="D31" s="21"/>
    </row>
    <row r="32" spans="1:9" ht="15" customHeight="1">
      <c r="A32" s="21" t="s">
        <v>61</v>
      </c>
      <c r="B32" s="21" t="s">
        <v>62</v>
      </c>
      <c r="C32" s="21"/>
      <c r="D32" s="21"/>
    </row>
    <row r="33" spans="1:4" ht="15" customHeight="1">
      <c r="A33" s="41" t="s">
        <v>77</v>
      </c>
      <c r="B33" s="41"/>
      <c r="C33" s="41"/>
      <c r="D33" s="41"/>
    </row>
    <row r="34" spans="1:4" ht="15" customHeight="1">
      <c r="A34" s="41" t="s">
        <v>78</v>
      </c>
      <c r="B34" s="41"/>
      <c r="C34" s="41"/>
      <c r="D34" s="41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9" sqref="D29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{'SheetId':'0f0a93f5-60f7-4c27-9121-9ea290dd8334','UId':'7d8df9de-6ec3-46c6-a9cb-3bb3debdabc3','Col':3,'Row':4,'Format':'numberic','Value':'379108720791','TargetCode':''}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{'SheetId':'0f0a93f5-60f7-4c27-9121-9ea290dd8334','UId':'6878300a-c20f-462d-9746-1f03421f3475','Col':4,'Row':4,'Format':'numberic','Value':'381521768173','TargetCode':''}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{'SheetId':'0f0a93f5-60f7-4c27-9121-9ea290dd8334','UId':'cc99c128-86ca-47ff-b226-95c60d9beb91','Col':3,'Row':6,'Format':'numberic','Value':'16169.43','TargetCode':''}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{'SheetId':'0f0a93f5-60f7-4c27-9121-9ea290dd8334','UId':'c3bfcec2-e653-4f82-860b-803225fef5d1','Col':4,'Row':6,'Format':'numberic','Value':'16515.19','TargetCode':''}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{'SheetId':'0f0a93f5-60f7-4c27-9121-9ea290dd8334','UId':'1a4c42c9-725c-46f6-8a85-4bdbfb1f8740','Col':3,'Row':8,'Format':'numberic','Value':'442665596716','TargetCode':''}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{'SheetId':'0f0a93f5-60f7-4c27-9121-9ea290dd8334','UId':'102a5969-ecf0-48a6-9b4c-2ef748e27d05','Col':4,'Row':8,'Format':'numberic','Value':'379108720791','TargetCode':''}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{'SheetId':'0f0a93f5-60f7-4c27-9121-9ea290dd8334','UId':'0adef1d5-524d-427d-84c0-491fb70d8521','Col':3,'Row':10,'Format':'numberic','Value':'15889.51','TargetCode':''}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{'SheetId':'0f0a93f5-60f7-4c27-9121-9ea290dd8334','UId':'dfb17dcf-c5ba-4757-9b28-e20992bc4553','Col':4,'Row':10,'Format':'numberic','Value':'16169.43','TargetCode':''}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{'SheetId':'0f0a93f5-60f7-4c27-9121-9ea290dd8334','UId':'8c1be6bf-76a4-42d7-9fe4-f4822068d5a4','Col':3,'Row':11,'Format':'numberic','Value':'63556875925','TargetCode':''}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{'SheetId':'0f0a93f5-60f7-4c27-9121-9ea290dd8334','UId':'45174d06-2d38-411d-96aa-79e2629d72fe','Col':4,'Row':11,'Format':'numberic','Value':'-2413047382','TargetCode':''}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{'SheetId':'0f0a93f5-60f7-4c27-9121-9ea290dd8334','UId':'47189bce-6760-48da-9fba-cbd16cc1da69','Col':3,'Row':12,'Format':'numberic','Value':'-6343450591','TargetCode':''}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{'SheetId':'0f0a93f5-60f7-4c27-9121-9ea290dd8334','UId':'54b90877-796c-44fd-b01c-bac401362c90','Col':4,'Row':12,'Format':'numberic','Value':'-8058864558','TargetCode':''}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{'SheetId':'0f0a93f5-60f7-4c27-9121-9ea290dd8334','UId':'b596263e-ac83-4575-a696-5d078fa3d3e4','Col':3,'Row':13,'Format':'numberic','Value':'69900326516','TargetCode':''}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{'SheetId':'0f0a93f5-60f7-4c27-9121-9ea290dd8334','UId':'97dfbdb2-a540-49b5-997a-79b58e09a2ce','Col':4,'Row':13,'Format':'numberic','Value':'5645817176','TargetCode':''}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{'SheetId':'0f0a93f5-60f7-4c27-9121-9ea290dd8334','UId':'99c444f1-5fe2-45a1-82fa-ae77b2e76c8c','Col':3,'Row':15,'Format':'numberic','Value':'-0.0173116801272525','TargetCode':''}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{'SheetId':'0f0a93f5-60f7-4c27-9121-9ea290dd8334','UId':'3c320467-dbd9-42b8-b876-53a4718cfc56','Col':4,'Row':15,'Format':'numberic','Value':'-0.020935877819147','TargetCode':''}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{'SheetId':'0f0a93f5-60f7-4c27-9121-9ea290dd8334','UId':'b5f075a6-84c7-47a7-aca6-304f3e7f098b','Col':3,'Row':17,'Format':'numberic','Value':'442665596716','TargetCode':''}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{'SheetId':'0f0a93f5-60f7-4c27-9121-9ea290dd8334','UId':'4a3b5e69-6655-4a3c-91ad-151d0daffbbe','Col':4,'Row':17,'Format':'numberic','Value':'392003251996','TargetCode':''}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{'SheetId':'0f0a93f5-60f7-4c27-9121-9ea290dd8334','UId':'bc8aae90-3d32-424c-89d6-00637a1a5749','Col':3,'Row':18,'Format':'numberic','Value':'175411400517','TargetCode':''}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{'SheetId':'0f0a93f5-60f7-4c27-9121-9ea290dd8334','UId':'0712758c-ed69-4c11-ad9c-a1786f232e94','Col':4,'Row':18,'Format':'numberic','Value':'175411400517','TargetCode':''}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{'SheetId':'0f0a93f5-60f7-4c27-9121-9ea290dd8334','UId':'9d2538f9-f4fe-4678-a845-a343332a4000','Col':3,'Row':20,'Format':'numberic','Value':'136709.97','TargetCode':''}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{'SheetId':'0f0a93f5-60f7-4c27-9121-9ea290dd8334','UId':'2aedc9fa-169e-4d63-8a5f-edb7276fb5de','Col':4,'Row':20,'Format':'numberic','Value':'83140.6','TargetCode':''}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{'SheetId':'0f0a93f5-60f7-4c27-9121-9ea290dd8334','UId':'66104325-15b6-436e-8977-c1215983f874','Col':3,'Row':21,'Format':'numberic','Value':'2172254435.4147','TargetCode':''}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{'SheetId':'0f0a93f5-60f7-4c27-9121-9ea290dd8334','UId':'7db1f99a-6d4f-4763-baf8-36e5fd015757','Col':4,'Row':21,'Format':'numberic','Value':'1344336111.858','TargetCode':''}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{'SheetId':'0f0a93f5-60f7-4c27-9121-9ea290dd8334','UId':'17834fd5-1e27-40b9-8148-68fc4fbf1c12','Col':3,'Row':22,'Format':'numberic','Value':'0.00490721314583737','TargetCode':''}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{'SheetId':'0f0a93f5-60f7-4c27-9121-9ea290dd8334','UId':'e387b061-10a9-488c-9da4-acb1bc80e5aa','Col':4,'Row':22,'Format':'numberic','Value':'0.00354604375508187','TargetCode':''}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cnd0l/9YqDtA8/MBTr8bZ0VlLmc=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YaikifM/ER61nMgnrvKU6dMFhcY=</DigestValue>
    </Reference>
  </SignedInfo>
  <SignatureValue>hn2CuSlIgQGsu4UrAKIcyLCNE9hTnnO2fEP2DwbFGKorX9Msp9qujB7i5vSfE3GDo/rgpBNecbIr
Q6CEn/cfKEFAXqSCeiMAh8KAA+grpYjgjfTconookD9+mi/qD6dbofR33J2I8zA26+aCtHbwnw4t
jBIvryGqZb1V9kaL6EFetgy6X7vluR03UovPKVLgfBTMwuec9KqVKrWd8enD4J52iKDWN1g0q0Gd
dRsgVNX/Llx2jk1aMkitSoda5LBuQEtdY6nZxI2GAM2l+YSg5uwsgntrGxvu6pz7JMwiQ5xhZD7s
9YihLb4hdf6ImxyiSo0tE/kNJ8BhVZSVJt8leg==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styles.xml?ContentType=application/vnd.openxmlformats-officedocument.spreadsheetml.styles+xml">
        <DigestMethod Algorithm="http://www.w3.org/2000/09/xmldsig#sha1"/>
        <DigestValue>YMCVfjRtbALl+62Re9NkX9nCBkc=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FEJ4JVeLYg29Y3I4IIzX/l/MjDw=</DigestValue>
      </Reference>
      <Reference URI="/xl/drawings/vmlDrawing1.vml?ContentType=application/vnd.openxmlformats-officedocument.vmlDrawing">
        <DigestMethod Algorithm="http://www.w3.org/2000/09/xmldsig#sha1"/>
        <DigestValue>A0H/K0HVwqNhSlu4uhC+Q3LCunM=</DigestValue>
      </Reference>
      <Reference URI="/xl/sharedStrings.xml?ContentType=application/vnd.openxmlformats-officedocument.spreadsheetml.sharedStrings+xml">
        <DigestMethod Algorithm="http://www.w3.org/2000/09/xmldsig#sha1"/>
        <DigestValue>M7Tep8qA5N//4I9zqU8nsBLwJiQ=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calcChain.xml?ContentType=application/vnd.openxmlformats-officedocument.spreadsheetml.calcChain+xml">
        <DigestMethod Algorithm="http://www.w3.org/2000/09/xmldsig#sha1"/>
        <DigestValue>jC8TywlKkjeWvwyGLymnQu8JTiE=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comments1.xml?ContentType=application/vnd.openxmlformats-officedocument.spreadsheetml.comments+xml">
        <DigestMethod Algorithm="http://www.w3.org/2000/09/xmldsig#sha1"/>
        <DigestValue>3BEND6XETyu2vNfTEy9oYgiuf1M=</DigestValue>
      </Reference>
      <Reference URI="/xl/worksheets/sheet1.xml?ContentType=application/vnd.openxmlformats-officedocument.spreadsheetml.worksheet+xml">
        <DigestMethod Algorithm="http://www.w3.org/2000/09/xmldsig#sha1"/>
        <DigestValue>/1E3YsoB56jM6HnYKpOUCKkgnWA=</DigestValue>
      </Reference>
      <Reference URI="/xl/worksheets/sheet4.xml?ContentType=application/vnd.openxmlformats-officedocument.spreadsheetml.worksheet+xml">
        <DigestMethod Algorithm="http://www.w3.org/2000/09/xmldsig#sha1"/>
        <DigestValue>eloHm4qQMIHZ4syGbaWH0080G4s=</DigestValue>
      </Reference>
      <Reference URI="/xl/worksheets/sheet3.xml?ContentType=application/vnd.openxmlformats-officedocument.spreadsheetml.worksheet+xml">
        <DigestMethod Algorithm="http://www.w3.org/2000/09/xmldsig#sha1"/>
        <DigestValue>oHdZ5QRIK+p2UPX1gjMg/g4Fq/Q=</DigestValue>
      </Reference>
      <Reference URI="/xl/worksheets/sheet2.xml?ContentType=application/vnd.openxmlformats-officedocument.spreadsheetml.worksheet+xml">
        <DigestMethod Algorithm="http://www.w3.org/2000/09/xmldsig#sha1"/>
        <DigestValue>tGF1607QTpZvPDK8bKNWU67Y6eM=</DigestValue>
      </Reference>
      <Reference URI="/xl/workbook.xml?ContentType=application/vnd.openxmlformats-officedocument.spreadsheetml.sheet.main+xml">
        <DigestMethod Algorithm="http://www.w3.org/2000/09/xmldsig#sha1"/>
        <DigestValue>IDg/qfoR7pwc0rpmZ00U2ObW46w=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2025-09-15T07:19:49Z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2025-09-15T07:19:49Z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2vaUhBLVbV5qi+OTrzKgW7FPZYaSsnI7DbcM6mHtinQ=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kaEAnuXT9U/49ayBZUZHym19Lr0YqLIOjC68/YmTcy0=</DigestValue>
    </Reference>
  </SignedInfo>
  <SignatureValue>JCCguW6gknUwbnOSnWfkvpAX/Ab99p6jfmkjEeaOj3lkwuhgpWPH2ZZevQso2iuRm4SYJe9licUg
sIPvvkFv/IRaQ//ZluxQcHCe6A7D7Oid24RQ4zB/u7frZJFABv5NXZqXdZ6z68uj0m2JsT4xW0lf
LwzA/D07foT09mrtIi5kLP1JyJylx8NgQNd7PAapjpzp1GUhMRSHVN6kViFxs6x1oiGP2G3T5fi+
d8qHsZr/Rj/Yv/pQYxlPDXymqgjcTVn1hDVqQjRuUUGUalun8+qFh3AG6hglegyygZJwDNvqSRZx
dSo2Hndhbb656xWO+viTzlE9ZAbTMi73QQwmVQ==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zTV95M9QDYYeIIPiiQVHP8ynBx+wTKkPl5Qztt1ZjAY=</DigestValue>
      </Reference>
      <Reference URI="/xl/comments1.xml?ContentType=application/vnd.openxmlformats-officedocument.spreadsheetml.comments+xml">
        <DigestMethod Algorithm="http://www.w3.org/2001/04/xmlenc#sha256"/>
        <DigestValue>dNVfCOJBPnEp91IDu9QU3EXXVVd8yLky61hDjPJRcpc=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fTp6F21m4XguKorRPLke6PtkZur7EMhlTBrTzQFrLYc=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NIk1+OX5UC6iCnGgyYKPph7Ec0x3ZFQjDiwbXwy7hso=</DigestValue>
      </Reference>
      <Reference URI="/xl/styles.xml?ContentType=application/vnd.openxmlformats-officedocument.spreadsheetml.styles+xml">
        <DigestMethod Algorithm="http://www.w3.org/2001/04/xmlenc#sha256"/>
        <DigestValue>mo8v0iNnpNkY9APgedmmbx29mgCksF97rITc0e45XqA=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b7a09JEhlrq4clYKJ2T1tllgn9PbFXst9bvOyic4pJE=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IvXT1xqgbeKGTgjmeKvqJtwSSmQXTJMahFh88IvmZIg=</DigestValue>
      </Reference>
      <Reference URI="/xl/worksheets/sheet2.xml?ContentType=application/vnd.openxmlformats-officedocument.spreadsheetml.worksheet+xml">
        <DigestMethod Algorithm="http://www.w3.org/2001/04/xmlenc#sha256"/>
        <DigestValue>qEzNtpcCniwDHpR2X4WMmj7l5EwoQlS/8QM+euSw6kw=</DigestValue>
      </Reference>
      <Reference URI="/xl/worksheets/sheet3.xml?ContentType=application/vnd.openxmlformats-officedocument.spreadsheetml.worksheet+xml">
        <DigestMethod Algorithm="http://www.w3.org/2001/04/xmlenc#sha256"/>
        <DigestValue>f4E4sgkjF6JDOQVocumSAupYagp1PA4A652B8rlwEzw=</DigestValue>
      </Reference>
      <Reference URI="/xl/worksheets/sheet4.xml?ContentType=application/vnd.openxmlformats-officedocument.spreadsheetml.worksheet+xml">
        <DigestMethod Algorithm="http://www.w3.org/2001/04/xmlenc#sha256"/>
        <DigestValue>it8EElh2jOs9LwoGbKCz+PK0qDuz1rLa2Qc5C2ykewQ=</DigestValue>
      </Reference>
      <Reference URI="/xl/worksheets/sheet5.xml?ContentType=application/vnd.openxmlformats-officedocument.spreadsheetml.worksheet+xml">
        <DigestMethod Algorithm="http://www.w3.org/2001/04/xmlenc#sha256"/>
        <DigestValue>o33HDFWbG6sZh0YtyzWpVBPNsNipnWsUUiLZAG7ycmw=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2025-09-15T07:42:07Z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2025-09-15T07:42:07Z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THI MY DUNG</cp:lastModifiedBy>
  <dcterms:created xsi:type="dcterms:W3CDTF">2021-05-17T07:04:34Z</dcterms:created>
  <dcterms:modified xsi:type="dcterms:W3CDTF">2025-09-15T06:58:35Z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