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<sst xmlns="http://schemas.openxmlformats.org/spreadsheetml/2006/main" count="41" uniqueCount="40">
  <si>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</si>
  <si>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</si>
  <si>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</si>
  <si>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</si>
  <si>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</si>
  <si>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</si>
  <si>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</si>
  <si>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</si>
  <si>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</si>
  <si>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</si>
  <si>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</si>
  <si>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</si>
  <si>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</si>
  <si>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</si>
  <si>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</si>
  <si>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</si>
  <si>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</si>
  <si>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</si>
  <si>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</si>
  <si>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</si>
  <si>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</si>
  <si>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</si>
  <si>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</si>
  <si>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</si>
  <si>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</si>
  <si>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</si>
  <si>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</si>
  <si>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</si>
  <si>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</si>
  <si>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</si>
  <si>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</si>
  <si>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</si>
  <si>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</si>
  <si>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</si>
  <si>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</si>
  <si>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</si>
  <si>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</si>
  <si>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</si>
  <si>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Từ ngày 26/08/2025 đến ngày 26/08/2025</t>
  </si>
  <si>
    <t>From 26 Aug 2025 to 26 Aug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</si>
</sst>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7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3" zoomScaleNormal="100" zoomScaleSheetLayoutView="100" workbookViewId="0">
      <selection activeCell="F24" sqref="F24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6" width="26.42578125" style="7" customWidth="1"/>
    <col min="7" max="7" width="26.140625" style="7" customWidth="1"/>
    <col min="8" max="8" width="7.8554687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09" t="s">
        <v>38</v>
      </c>
      <c r="F14" s="109"/>
      <c r="G14" s="109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09">
        <f>F20+1</f>
        <v>45896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45896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5"/>
      <c r="G18" s="86" t="s">
        <v>8</v>
      </c>
      <c r="H18" s="27"/>
      <c r="I18" s="28"/>
      <c r="J18" s="29"/>
      <c r="K18" s="29"/>
      <c r="L18" s="29"/>
    </row>
    <row r="19" spans="2:12 16381:16381" ht="39" customHeight="1">
      <c r="B19" s="87" t="s">
        <v>9</v>
      </c>
      <c r="C19" s="110" t="s">
        <v>10</v>
      </c>
      <c r="D19" s="111"/>
      <c r="E19" s="111"/>
      <c r="F19" s="88" t="s">
        <v>11</v>
      </c>
      <c r="G19" s="88" t="s">
        <v>11</v>
      </c>
      <c r="H19" s="18"/>
      <c r="I19" s="19"/>
      <c r="J19" s="20"/>
      <c r="K19" s="20"/>
      <c r="L19" s="20"/>
    </row>
    <row r="20" spans="2:12 16381:16381" ht="18.75" customHeight="1">
      <c r="B20" s="89"/>
      <c r="C20" s="90"/>
      <c r="D20" s="91"/>
      <c r="E20" s="91"/>
      <c r="F20" s="92">
        <f>G20+1</f>
        <v>45895</v>
      </c>
      <c r="G20" s="92">
        <v>45894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04" t="s">
        <v>22</v>
      </c>
      <c r="D21" s="112"/>
      <c r="E21" s="112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113" t="s">
        <v>23</v>
      </c>
      <c r="E22" s="113"/>
      <c r="F22" s="93">
        <v>84008937252</v>
      </c>
      <c r="G22" s="93">
        <v>81401554071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113" t="s">
        <v>24</v>
      </c>
      <c r="E23" s="113"/>
      <c r="F23" s="94"/>
      <c r="G23" s="94"/>
      <c r="H23" s="39"/>
      <c r="I23" s="39"/>
      <c r="J23" s="29"/>
    </row>
    <row r="24" spans="2:12 16381:16381" ht="39" customHeight="1">
      <c r="B24" s="65">
        <v>1.3</v>
      </c>
      <c r="C24" s="66"/>
      <c r="D24" s="113" t="s">
        <v>25</v>
      </c>
      <c r="E24" s="114"/>
      <c r="F24" s="97">
        <v>14084.26</v>
      </c>
      <c r="G24" s="97">
        <v>13636.37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04" t="s">
        <v>26</v>
      </c>
      <c r="D25" s="105"/>
      <c r="E25" s="105"/>
      <c r="F25" s="95"/>
      <c r="G25" s="95"/>
      <c r="I25" s="28"/>
      <c r="J25" s="38"/>
      <c r="K25" s="38"/>
    </row>
    <row r="26" spans="2:12 16381:16381" ht="39" customHeight="1">
      <c r="B26" s="65">
        <v>2.1</v>
      </c>
      <c r="C26" s="66"/>
      <c r="D26" s="67" t="s">
        <v>27</v>
      </c>
      <c r="E26" s="67"/>
      <c r="F26" s="97">
        <v>8960.92</v>
      </c>
      <c r="G26" s="97">
        <v>8960.92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7" t="s">
        <v>28</v>
      </c>
      <c r="E27" s="67"/>
      <c r="F27" s="93">
        <f>F26*F24</f>
        <v>126207927.11920001</v>
      </c>
      <c r="G27" s="93">
        <v>122194420.6604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7" t="s">
        <v>36</v>
      </c>
      <c r="E28" s="67"/>
      <c r="F28" s="96">
        <f>F27/F22</f>
        <v>1.5023154827041379E-3</v>
      </c>
      <c r="G28" s="96">
        <v>1.5011312997024564E-3</v>
      </c>
      <c r="H28" s="36"/>
      <c r="I28" s="28"/>
      <c r="J28" s="38"/>
      <c r="K28" s="38"/>
      <c r="L28" s="29"/>
    </row>
    <row r="29" spans="2:12 16381:16381" ht="12" customHeight="1">
      <c r="B29" s="68"/>
      <c r="C29" s="68"/>
      <c r="D29" s="69"/>
      <c r="E29" s="69"/>
      <c r="F29" s="70"/>
      <c r="G29" s="70"/>
      <c r="H29" s="27"/>
      <c r="I29" s="28"/>
      <c r="J29" s="31"/>
      <c r="K29" s="32"/>
      <c r="L29" s="29"/>
    </row>
    <row r="30" spans="2:12 16381:16381" ht="37.5" customHeight="1">
      <c r="B30" s="71" t="s">
        <v>12</v>
      </c>
      <c r="C30" s="71"/>
      <c r="D30" s="71"/>
      <c r="E30" s="72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3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4"/>
      <c r="F32" s="119"/>
      <c r="G32" s="119"/>
      <c r="H32" s="24"/>
      <c r="I32" s="25"/>
      <c r="J32" s="33"/>
      <c r="K32" s="34"/>
      <c r="L32" s="34"/>
    </row>
    <row r="33" spans="2:12" ht="15.75">
      <c r="B33" s="74"/>
      <c r="C33" s="74"/>
      <c r="D33" s="74"/>
      <c r="E33" s="74"/>
      <c r="F33" s="75"/>
      <c r="G33" s="76"/>
      <c r="H33" s="24"/>
      <c r="I33" s="25"/>
      <c r="J33" s="33"/>
      <c r="K33" s="34"/>
      <c r="L33" s="34"/>
    </row>
    <row r="34" spans="2:12" ht="15.75">
      <c r="B34" s="77"/>
      <c r="C34" s="77"/>
      <c r="D34" s="77"/>
      <c r="E34" s="77"/>
      <c r="F34" s="78"/>
      <c r="G34" s="79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78"/>
      <c r="G35" s="79"/>
      <c r="H35" s="24"/>
      <c r="I35" s="25"/>
      <c r="J35" s="115"/>
      <c r="K35" s="115"/>
      <c r="L35" s="34"/>
    </row>
    <row r="36" spans="2:12" ht="15.75">
      <c r="B36" s="72"/>
      <c r="C36" s="72"/>
      <c r="D36" s="72"/>
      <c r="E36" s="72"/>
      <c r="F36" s="78"/>
      <c r="G36" s="79"/>
      <c r="H36" s="24"/>
      <c r="I36" s="25"/>
      <c r="J36" s="33"/>
      <c r="K36" s="34"/>
      <c r="L36" s="34"/>
    </row>
    <row r="37" spans="2:12" ht="15.75">
      <c r="B37" s="72"/>
      <c r="C37" s="72"/>
      <c r="D37" s="72"/>
      <c r="E37" s="72"/>
      <c r="F37" s="78"/>
      <c r="G37" s="79"/>
      <c r="H37" s="24"/>
      <c r="I37" s="25"/>
      <c r="J37" s="33"/>
      <c r="K37" s="34"/>
      <c r="L37" s="34"/>
    </row>
    <row r="38" spans="2:12" ht="15.75">
      <c r="B38" s="80" t="s">
        <v>16</v>
      </c>
      <c r="C38" s="80"/>
      <c r="D38" s="80"/>
      <c r="E38" s="80"/>
      <c r="F38" s="81" t="s">
        <v>18</v>
      </c>
      <c r="G38" s="80"/>
      <c r="H38" s="24"/>
      <c r="I38" s="25"/>
      <c r="J38" s="33"/>
      <c r="K38" s="34"/>
      <c r="L38" s="34"/>
    </row>
    <row r="39" spans="2:12" ht="15" customHeight="1">
      <c r="B39" s="82" t="s">
        <v>35</v>
      </c>
      <c r="C39" s="77"/>
      <c r="D39" s="77"/>
      <c r="E39" s="77"/>
      <c r="F39" s="82"/>
      <c r="G39" s="83"/>
      <c r="H39" s="24"/>
      <c r="I39" s="25"/>
      <c r="J39" s="33"/>
      <c r="K39" s="34"/>
      <c r="L39" s="34"/>
    </row>
    <row r="40" spans="2:12" ht="15.75" customHeight="1">
      <c r="B40" s="84" t="s">
        <v>37</v>
      </c>
      <c r="C40" s="41"/>
      <c r="D40" s="41"/>
      <c r="E40" s="41"/>
      <c r="F40" s="84"/>
      <c r="G40" s="83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kX+fYidaIAnKXzOxoeADwhNtkzV11cVAeYsqG3MMxLE=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FYjJB11UFsiRnw/IGc9knrhOOqpkrk3tRTQ9dEyFLYI=</DigestValue>
    </Reference>
  </SignedInfo>
  <SignatureValue>WeBq59ed+B9JMOA8mYqKpTcHsR+WFdDh4zy7cWCJlCUghpah1tZHRCiXLXqmoP7ERL9X7RxOdeV4
grkMIC1n7DnUIFWJCO0uw8GuRW1qChGe5cNhnwFRlm8fLRGlKrFpO+/+QdsObChKIgNn1DJTy5go
fUUzrwJAXpFxDHJgTnEPRJqlggbmae33IkKhJ7+/VjjsxILd44V6LbyVWCqsgcOiFam/FgKjCUk1
GHfhHygTb/sEg/JtZaijzr0IdsVtuK/C31oTfq/TCJOlrr+4puiRn/nrT0w+P6KoyuKE+w0nlOpO
CkV9na2GAeNuVIcaimFpRy4IA3zwwypVNctOXQ==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XPY5csdtXaZtTBHKf/hFKuELC1sCgFnR0HYtwWqnkUI=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W4VmYsPfnKO8NciBfvaPL3yeFtJ4jFnFDQVqLCMceXA=</DigestValue>
      </Reference>
      <Reference URI="/xl/styles.xml?ContentType=application/vnd.openxmlformats-officedocument.spreadsheetml.styles+xml">
        <DigestMethod Algorithm="http://www.w3.org/2001/04/xmlenc#sha256"/>
        <DigestValue>nL+oGnEaB0DmAUx71XWf3ASUbZVDTd5fH1/rRs9HaWk=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bjMg2ueBgJS71TqdzPVc8giMxsQq5QfTW3Vpz2nlAm4=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BtlQU0vsoeeaXOMvI+pW7n07ZGsmktv7zJ3to+jQOT0=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2025-08-27T06:47:17Z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2025-08-27T06:47:17Z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HOiIkcRrwsciKTZxy6uBC6P7NoJaq9acljNHm0eaqro=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bAgi8mftFRjeFmgdQZ0vxhR9INJkD0SWA5eSTMWd01Q=</DigestValue>
    </Reference>
  </SignedInfo>
  <SignatureValue>LGaDFZCsguNeCly6HNyN3bdrQNrAiZ+kUwGjUld4gm9FRWbEL5k4El1zBnxc+t6Hmv/kl30uyg4w
jYbmhNmMoN+kvAwsinQOZKwnZBbrNDlCJagyLwyF3HoVxaT5UOcUdUqCpYbol4m5fIds9+ZZiCXa
DaPuPGwtO97bVHvm7hcpH5ZQUbU2DEdB5IjcPDIVTbe5j5HfrSHSWvplEOfNvCfHDzthcK3a1xMU
aoUEsOycgoX1g2zn9rW0sF7A0q3WA5Zs3HgmhSeM+GsuaHfblumEMKrIsOuezqjs9bHsXw4+v7Gb
NGYEBANMjN8z0d66IDcKuJ6GkLeT4Oa1OUIlBw==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XPY5csdtXaZtTBHKf/hFKuELC1sCgFnR0HYtwWqnkUI=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W4VmYsPfnKO8NciBfvaPL3yeFtJ4jFnFDQVqLCMceXA=</DigestValue>
      </Reference>
      <Reference URI="/xl/styles.xml?ContentType=application/vnd.openxmlformats-officedocument.spreadsheetml.styles+xml">
        <DigestMethod Algorithm="http://www.w3.org/2001/04/xmlenc#sha256"/>
        <DigestValue>nL+oGnEaB0DmAUx71XWf3ASUbZVDTd5fH1/rRs9HaWk=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bjMg2ueBgJS71TqdzPVc8giMxsQq5QfTW3Vpz2nlAm4=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BtlQU0vsoeeaXOMvI+pW7n07ZGsmktv7zJ3to+jQOT0=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2025-08-27T09:34:40Z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2025-08-27T09:34:40Z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2025-08-27T03:00:24Z</dcterms:modified>
</cp:coreProperties>
</file>