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5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<sst xmlns="http://schemas.openxmlformats.org/spreadsheetml/2006/main" count="41" uniqueCount="40">
  <si>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</si>
  <si>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</si>
  <si>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</si>
  <si>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</si>
  <si>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</si>
  <si>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</si>
  <si>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</si>
  <si>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</si>
  <si>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</si>
  <si>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</si>
  <si>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</si>
  <si>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</si>
  <si>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</si>
  <si>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</si>
  <si>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</si>
  <si>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</si>
  <si>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</si>
  <si>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</si>
  <si>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</si>
  <si>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</si>
  <si>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</si>
  <si>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</si>
  <si>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</si>
  <si>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</si>
  <si>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</si>
  <si>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</si>
  <si>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</si>
  <si>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</si>
  <si>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</si>
  <si>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</si>
  <si>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</si>
  <si>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</si>
  <si>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</si>
  <si>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</si>
  <si>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</si>
  <si>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</si>
  <si>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</si>
  <si>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</si>
  <si>
    <t>From 21 Aug 2025 to 21 Aug 2025</t>
  </si>
  <si>
    <t>Từ ngày 22/08/2025 đến ngày 24/08/2025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</si>
</sst>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70" fontId="4" fillId="0" borderId="0" xfId="3" applyFont="1" applyFill="1" applyBorder="1" applyAlignment="1">
      <alignment horizontal="left" vertical="center"/>
    </xf>
    <xf numFmtId="170" fontId="4" fillId="0" borderId="0" xfId="3" applyFont="1" applyFill="1" applyAlignment="1">
      <alignment horizontal="left" vertical="center"/>
    </xf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70" fontId="61" fillId="2" borderId="0" xfId="2" applyFont="1" applyFill="1" applyAlignment="1">
      <alignment vertical="center"/>
    </xf>
    <xf numFmtId="170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70" fontId="61" fillId="2" borderId="0" xfId="2" applyFont="1" applyFill="1" applyAlignment="1">
      <alignment horizontal="center" vertical="center"/>
    </xf>
    <xf numFmtId="170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70" fontId="61" fillId="2" borderId="0" xfId="2" applyFont="1" applyFill="1" applyAlignment="1">
      <alignment horizontal="center"/>
    </xf>
    <xf numFmtId="170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70" fontId="62" fillId="2" borderId="0" xfId="2" applyFont="1" applyFill="1" applyAlignment="1">
      <alignment vertical="center"/>
    </xf>
    <xf numFmtId="170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70" fontId="62" fillId="2" borderId="0" xfId="2" applyFont="1" applyFill="1"/>
    <xf numFmtId="170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70" fontId="62" fillId="2" borderId="0" xfId="2" applyFont="1" applyFill="1" applyBorder="1"/>
    <xf numFmtId="170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70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70" fontId="62" fillId="2" borderId="0" xfId="200" applyFont="1" applyFill="1" applyBorder="1"/>
    <xf numFmtId="170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7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70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65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3" zoomScaleNormal="100" zoomScaleSheetLayoutView="100" workbookViewId="0">
      <selection activeCell="K23" sqref="K23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6" width="26.42578125" style="7" customWidth="1"/>
    <col min="7" max="7" width="26.140625" style="7" customWidth="1"/>
    <col min="8" max="8" width="7.8554687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4"/>
      <c r="I1" s="5"/>
      <c r="J1" s="6"/>
      <c r="K1" s="6"/>
      <c r="L1" s="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98" t="s">
        <v>2</v>
      </c>
      <c r="C5" s="98"/>
      <c r="D5" s="98"/>
      <c r="E5" s="98"/>
      <c r="F5" s="98"/>
      <c r="G5" s="98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6" t="s">
        <v>30</v>
      </c>
      <c r="F11" s="106"/>
      <c r="G11" s="106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7" t="s">
        <v>34</v>
      </c>
      <c r="F12" s="107"/>
      <c r="G12" s="107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8" t="s">
        <v>33</v>
      </c>
      <c r="F13" s="108"/>
      <c r="G13" s="108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09" t="s">
        <v>39</v>
      </c>
      <c r="F14" s="109"/>
      <c r="G14" s="109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38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09">
        <f>F20+1</f>
        <v>45894</v>
      </c>
      <c r="F16" s="109"/>
      <c r="G16" s="109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45894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5"/>
      <c r="G18" s="86" t="s">
        <v>8</v>
      </c>
      <c r="H18" s="27"/>
      <c r="I18" s="28"/>
      <c r="J18" s="29"/>
      <c r="K18" s="29"/>
      <c r="L18" s="29"/>
    </row>
    <row r="19" spans="2:12 16381:16381" ht="39" customHeight="1">
      <c r="B19" s="87" t="s">
        <v>9</v>
      </c>
      <c r="C19" s="110" t="s">
        <v>10</v>
      </c>
      <c r="D19" s="111"/>
      <c r="E19" s="111"/>
      <c r="F19" s="88" t="s">
        <v>11</v>
      </c>
      <c r="G19" s="88" t="s">
        <v>11</v>
      </c>
      <c r="H19" s="18"/>
      <c r="I19" s="19"/>
      <c r="J19" s="20"/>
      <c r="K19" s="20"/>
      <c r="L19" s="20"/>
    </row>
    <row r="20" spans="2:12 16381:16381" ht="18.75" customHeight="1">
      <c r="B20" s="89"/>
      <c r="C20" s="90"/>
      <c r="D20" s="91"/>
      <c r="E20" s="91"/>
      <c r="F20" s="92">
        <f>G20+3</f>
        <v>45893</v>
      </c>
      <c r="G20" s="92">
        <v>45890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04" t="s">
        <v>22</v>
      </c>
      <c r="D21" s="112"/>
      <c r="E21" s="112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113" t="s">
        <v>23</v>
      </c>
      <c r="E22" s="113"/>
      <c r="F22" s="93">
        <v>83351117880</v>
      </c>
      <c r="G22" s="93">
        <v>87807015139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113" t="s">
        <v>24</v>
      </c>
      <c r="E23" s="113"/>
      <c r="F23" s="94"/>
      <c r="G23" s="94"/>
      <c r="H23" s="39"/>
      <c r="I23" s="39"/>
      <c r="J23" s="29"/>
    </row>
    <row r="24" spans="2:12 16381:16381" ht="39" customHeight="1">
      <c r="B24" s="65">
        <v>1.3</v>
      </c>
      <c r="C24" s="66"/>
      <c r="D24" s="113" t="s">
        <v>25</v>
      </c>
      <c r="E24" s="114"/>
      <c r="F24" s="97">
        <v>13945.55</v>
      </c>
      <c r="G24" s="97">
        <v>14249.66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04" t="s">
        <v>26</v>
      </c>
      <c r="D25" s="105"/>
      <c r="E25" s="105"/>
      <c r="F25" s="95"/>
      <c r="G25" s="95"/>
      <c r="I25" s="28"/>
      <c r="J25" s="38"/>
      <c r="K25" s="38"/>
    </row>
    <row r="26" spans="2:12 16381:16381" ht="39" customHeight="1">
      <c r="B26" s="65">
        <v>2.1</v>
      </c>
      <c r="C26" s="66"/>
      <c r="D26" s="67" t="s">
        <v>27</v>
      </c>
      <c r="E26" s="67"/>
      <c r="F26" s="97">
        <v>8958.82</v>
      </c>
      <c r="G26" s="97">
        <v>8958.82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7" t="s">
        <v>28</v>
      </c>
      <c r="E27" s="67"/>
      <c r="F27" s="93">
        <f>F26*F24</f>
        <v>124935672.25099999</v>
      </c>
      <c r="G27" s="93">
        <v>127660139.00119999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7" t="s">
        <v>36</v>
      </c>
      <c r="E28" s="67"/>
      <c r="F28" s="96">
        <f>F27/F22</f>
        <v>1.4989081781826726E-3</v>
      </c>
      <c r="G28" s="96">
        <v>1.4538717527194361E-3</v>
      </c>
      <c r="H28" s="36"/>
      <c r="I28" s="28"/>
      <c r="J28" s="38"/>
      <c r="K28" s="38"/>
      <c r="L28" s="29"/>
    </row>
    <row r="29" spans="2:12 16381:16381" ht="12" customHeight="1">
      <c r="B29" s="68"/>
      <c r="C29" s="68"/>
      <c r="D29" s="69"/>
      <c r="E29" s="69"/>
      <c r="F29" s="70"/>
      <c r="G29" s="70"/>
      <c r="H29" s="27"/>
      <c r="I29" s="28"/>
      <c r="J29" s="31"/>
      <c r="K29" s="32"/>
      <c r="L29" s="29"/>
    </row>
    <row r="30" spans="2:12 16381:16381" ht="37.5" customHeight="1">
      <c r="B30" s="71" t="s">
        <v>12</v>
      </c>
      <c r="C30" s="71"/>
      <c r="D30" s="71"/>
      <c r="E30" s="72"/>
      <c r="F30" s="99" t="s">
        <v>13</v>
      </c>
      <c r="G30" s="99"/>
      <c r="H30" s="24"/>
      <c r="I30" s="25"/>
      <c r="J30" s="37"/>
      <c r="K30" s="33"/>
      <c r="L30" s="33"/>
    </row>
    <row r="31" spans="2:12 16381:16381" ht="15" customHeight="1">
      <c r="B31" s="117" t="s">
        <v>14</v>
      </c>
      <c r="C31" s="117"/>
      <c r="D31" s="117"/>
      <c r="E31" s="73"/>
      <c r="F31" s="100" t="s">
        <v>15</v>
      </c>
      <c r="G31" s="100"/>
      <c r="H31" s="24"/>
      <c r="I31" s="25"/>
      <c r="J31" s="33"/>
      <c r="K31" s="34"/>
      <c r="L31" s="34"/>
    </row>
    <row r="32" spans="2:12 16381:16381" ht="15.75">
      <c r="B32" s="118"/>
      <c r="C32" s="118"/>
      <c r="D32" s="118"/>
      <c r="E32" s="74"/>
      <c r="F32" s="119"/>
      <c r="G32" s="119"/>
      <c r="H32" s="24"/>
      <c r="I32" s="25"/>
      <c r="J32" s="33"/>
      <c r="K32" s="34"/>
      <c r="L32" s="34"/>
    </row>
    <row r="33" spans="2:12" ht="15.75">
      <c r="B33" s="74"/>
      <c r="C33" s="74"/>
      <c r="D33" s="74"/>
      <c r="E33" s="74"/>
      <c r="F33" s="75"/>
      <c r="G33" s="76"/>
      <c r="H33" s="24"/>
      <c r="I33" s="25"/>
      <c r="J33" s="33"/>
      <c r="K33" s="34"/>
      <c r="L33" s="34"/>
    </row>
    <row r="34" spans="2:12" ht="15.75">
      <c r="B34" s="77"/>
      <c r="C34" s="77"/>
      <c r="D34" s="77"/>
      <c r="E34" s="77"/>
      <c r="F34" s="78"/>
      <c r="G34" s="79"/>
      <c r="H34" s="24"/>
      <c r="I34" s="25"/>
      <c r="J34" s="116"/>
      <c r="K34" s="116"/>
      <c r="L34" s="34"/>
    </row>
    <row r="35" spans="2:12" ht="51" customHeight="1">
      <c r="B35" s="41"/>
      <c r="C35" s="41"/>
      <c r="D35" s="41"/>
      <c r="E35" s="41"/>
      <c r="F35" s="78"/>
      <c r="G35" s="79"/>
      <c r="H35" s="24"/>
      <c r="I35" s="25"/>
      <c r="J35" s="115"/>
      <c r="K35" s="115"/>
      <c r="L35" s="34"/>
    </row>
    <row r="36" spans="2:12" ht="15.75">
      <c r="B36" s="72"/>
      <c r="C36" s="72"/>
      <c r="D36" s="72"/>
      <c r="E36" s="72"/>
      <c r="F36" s="78"/>
      <c r="G36" s="79"/>
      <c r="H36" s="24"/>
      <c r="I36" s="25"/>
      <c r="J36" s="33"/>
      <c r="K36" s="34"/>
      <c r="L36" s="34"/>
    </row>
    <row r="37" spans="2:12" ht="15.75">
      <c r="B37" s="72"/>
      <c r="C37" s="72"/>
      <c r="D37" s="72"/>
      <c r="E37" s="72"/>
      <c r="F37" s="78"/>
      <c r="G37" s="79"/>
      <c r="H37" s="24"/>
      <c r="I37" s="25"/>
      <c r="J37" s="33"/>
      <c r="K37" s="34"/>
      <c r="L37" s="34"/>
    </row>
    <row r="38" spans="2:12" ht="15.75">
      <c r="B38" s="80" t="s">
        <v>16</v>
      </c>
      <c r="C38" s="80"/>
      <c r="D38" s="80"/>
      <c r="E38" s="80"/>
      <c r="F38" s="81" t="s">
        <v>18</v>
      </c>
      <c r="G38" s="80"/>
      <c r="H38" s="24"/>
      <c r="I38" s="25"/>
      <c r="J38" s="33"/>
      <c r="K38" s="34"/>
      <c r="L38" s="34"/>
    </row>
    <row r="39" spans="2:12" ht="15" customHeight="1">
      <c r="B39" s="82" t="s">
        <v>35</v>
      </c>
      <c r="C39" s="77"/>
      <c r="D39" s="77"/>
      <c r="E39" s="77"/>
      <c r="F39" s="82"/>
      <c r="G39" s="83"/>
      <c r="H39" s="24"/>
      <c r="I39" s="25"/>
      <c r="J39" s="33"/>
      <c r="K39" s="34"/>
      <c r="L39" s="34"/>
    </row>
    <row r="40" spans="2:12" ht="15.75" customHeight="1">
      <c r="B40" s="84" t="s">
        <v>37</v>
      </c>
      <c r="C40" s="41"/>
      <c r="D40" s="41"/>
      <c r="E40" s="41"/>
      <c r="F40" s="84"/>
      <c r="G40" s="83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6"/>
      <c r="J58" s="116"/>
    </row>
    <row r="59" spans="8:10" ht="15.75">
      <c r="H59" s="7"/>
      <c r="I59" s="115"/>
      <c r="J59" s="115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Upy3hbE267r55GuRYRLWFuJPyV1vlyknzuCODJRu5M8=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ieoX9wIK+JgO0VwIU/9mylKrP8VV9QiITSyixkDDUhA=</DigestValue>
    </Reference>
  </SignedInfo>
  <SignatureValue>d80SQ1blQXbGhg04QzJ29PQbgf5fPxI9390A9f/1RwYLfcMgR9DrZHaZtp1nm2VX8IrVUbhhLJ12
TtXJmsED6RbtBXySSIpvMIKnALdyBBigHig511qCXtzbOIhSNoLbw4Kb96smpy7bI5zXTuq1PIhA
oZAgSvFGkg15WmJrAdoqofMY7tf6fa4EgP/3HuGb7YvGUWEcB9n5ViGh8eTwxNOIo2XORmYbgDdc
87QAQj8rNQDFfivbKSFAITTOZVGrVZGqQDxzAXi1Uq0sq02Uio/oXomd3tki9H9n/w5/w/jpY/OM
NgqU+v4FCAbCxZ/UVBH/ZU4Z6UvEYZoeuJMmkA==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CMQFVNdEobYLQY3mqmFA3E02iMOnWKjFu9f5+FyHTXc=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XPY5csdtXaZtTBHKf/hFKuELC1sCgFnR0HYtwWqnkUI=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Sir6pjdQgrD9hlj//sCOa5FaxVtDU6p4loEcZWux87A=</DigestValue>
      </Reference>
      <Reference URI="/xl/styles.xml?ContentType=application/vnd.openxmlformats-officedocument.spreadsheetml.styles+xml">
        <DigestMethod Algorithm="http://www.w3.org/2001/04/xmlenc#sha256"/>
        <DigestValue>nL+oGnEaB0DmAUx71XWf3ASUbZVDTd5fH1/rRs9HaWk=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bjMg2ueBgJS71TqdzPVc8giMxsQq5QfTW3Vpz2nlAm4=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70HKB16+pi7byNrgZpbKGLcdA8AZTRqJr6v3g1B9z4A=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2025-08-25T06:43:39Z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2025-08-25T06:43:39Z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jd9nFZkZHHRBpapmTGNFr75ACyFUmSKhicTTM019H9M=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obDEBVp0pB9nKX+9NvUoWiXrDr5qc83ZpNVQezBifKQ=</DigestValue>
    </Reference>
  </SignedInfo>
  <SignatureValue>vmSxilLkqXNdwP3P9SwnVg2oTs9E0NPIiQgQSgb4oJcqfzAAmW5hQCNW4QAsTAwGXDBaKtBDeAH+
PKMCGfqwov/4Evg8O+OBVVJohbzlWjA3EPWYBDZMGF5df5ctIq2tRTur8JXug2eDtSriojzG7K0Q
ujWKnr9e1Zdu4/4rSpMtt8p77vtR4/y2O9PLxcpmQxWDb0HOPrwgKwGPaLzFFkOMxOneqAOffjz5
LFYpe58PFE91p0iC29AwyYOIea6va5rTSoxSukk/a+Rqer2jMhwReqyNplLC82hResHMy0Cfki4c
Qib9GZwiidAeHZ7Sjkp7xtZKpEnqM4eErOi+kw==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CMQFVNdEobYLQY3mqmFA3E02iMOnWKjFu9f5+FyHTXc=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XPY5csdtXaZtTBHKf/hFKuELC1sCgFnR0HYtwWqnkUI=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Sir6pjdQgrD9hlj//sCOa5FaxVtDU6p4loEcZWux87A=</DigestValue>
      </Reference>
      <Reference URI="/xl/styles.xml?ContentType=application/vnd.openxmlformats-officedocument.spreadsheetml.styles+xml">
        <DigestMethod Algorithm="http://www.w3.org/2001/04/xmlenc#sha256"/>
        <DigestValue>nL+oGnEaB0DmAUx71XWf3ASUbZVDTd5fH1/rRs9HaWk=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bjMg2ueBgJS71TqdzPVc8giMxsQq5QfTW3Vpz2nlAm4=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70HKB16+pi7byNrgZpbKGLcdA8AZTRqJr6v3g1B9z4A=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2025-08-25T09:41:40Z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2025-08-25T09:41:40Z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2025-08-21T03:35:22Z</cp:lastPrinted>
  <dcterms:created xsi:type="dcterms:W3CDTF">2021-01-04T12:03:55Z</dcterms:created>
  <dcterms:modified xsi:type="dcterms:W3CDTF">2025-08-25T02:56:31Z</dcterms:modified>
</cp:coreProperties>
</file>