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3095" windowHeight="774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19" i="27" l="1"/>
  <c r="G52" i="27" l="1"/>
  <c r="G53" i="27" s="1"/>
  <c r="G25" i="27" l="1"/>
  <c r="G37" i="27" l="1"/>
  <c r="G39" i="27" s="1"/>
  <c r="G45" i="27" l="1"/>
  <c r="F31" i="27" l="1"/>
  <c r="F45" i="27" l="1"/>
  <c r="F30" i="27"/>
  <c r="F37" i="27" s="1"/>
  <c r="F39" i="27" s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<sst xmlns="http://schemas.openxmlformats.org/spreadsheetml/2006/main" count="1392" uniqueCount="599">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</sst>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C36" zoomScale="87" zoomScaleNormal="87" zoomScaleSheetLayoutView="87" workbookViewId="0">
      <selection activeCell="G52" sqref="G52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11/08/2025 đến 17/08/2025</v>
      </c>
      <c r="H18" s="176">
        <v>45880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11/08/2025 to 17/08/2025</v>
      </c>
      <c r="H19" s="176">
        <f>H18+6</f>
        <v>45886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45887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45887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45886</v>
      </c>
      <c r="G25" s="188">
        <f>H18-1</f>
        <v>45879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91554663991</v>
      </c>
      <c r="G30" s="163">
        <v>88631049968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14272.34</v>
      </c>
      <c r="G31" s="246">
        <v>13768.95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91140640465</v>
      </c>
      <c r="G34" s="163">
        <v>91554663991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14524.57</v>
      </c>
      <c r="G35" s="246">
        <v>14272.34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-414023526</v>
      </c>
      <c r="G37" s="262">
        <f>G34-G30</f>
        <v>2923614023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1597549382</v>
      </c>
      <c r="G39" s="262">
        <f>G37-G41</f>
        <v>3236591383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-2011572908</v>
      </c>
      <c r="G41" s="275">
        <v>-312977360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1.7672645130371034E-2</v>
      </c>
      <c r="G45" s="253">
        <f>G35/G31-1</f>
        <v>3.6559795772371784E-2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96031008376</v>
      </c>
      <c r="G48" s="298">
        <v>96031008376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70754798366</v>
      </c>
      <c r="G49" s="298">
        <v>70754798366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130123008.20739999</v>
      </c>
      <c r="G52" s="264">
        <f>G51*G35</f>
        <v>127863325.0388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1.4277166316092552E-3</v>
      </c>
      <c r="G53" s="279">
        <f>G52/G34</f>
        <v>1.3965790432191331E-3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xClr1J9df4ksCXgEt69S4yPpNJnp7eo20UY3QOXQrB8=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j2O73Ac53SEbzPUT02+wloYZWUKbePJd5CHxAnoxIe8=</DigestValue>
    </Reference>
  </SignedInfo>
  <SignatureValue>UkEas7IbwJeveSU1twt1ys2girhfKZ6PZHLw9c+eGb/LzwNKHhrukoAq2Y+qYjRjwKX/9zRQnMqd
ZhqBAAOMlYwedKGC0uJBBYEJ7sNs78uRpmlAzr4KIK2bfZOgWNp+WDueyLrrKmaNYE+0D3/RSj3M
TT3lPimOktx7gU083vAAn26BZwgzZLzLGfnFu5IWiAdm2zYFD8DGANk2j6TfC+7IME3fPEXq7fmN
QYdiGQldoqYPB/HirAp+HGV+Nuwik37/BS7hMEumgLTLPF6U2qaBjb0AdWCrZjmJBHRkxYf4mQ3N
f3PuqES7uV+cEtGyuBjjXDN5Z8ti0gm4HBx2sQ==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IDfBIJOQChWYdcMNgqjll5h4Jivb8JhEKsAvo/tNQz4=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+zFravyQKCWYuxvJOaECpPxI3GwFaFNpm3tUhYN8VeA=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tMF5J27NkxaARRx6dHHBZOqN2PTb7yOd6KpmF6b5fQk=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2025-08-18T07:13:30Z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2025-08-18T07:13:30Z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/9AbGJU680wxPiDwC7MKgZpgSHMXTfU//yVkXhc9WQw=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5WZHUqkHNWZL2/iR8X2yUCxBFyrs21Y5IKtapcqHNR0=</DigestValue>
    </Reference>
  </SignedInfo>
  <SignatureValue>HgBXyaSJDBjtzaPYu0+xtY1pd1G8IdNexVceu8KobLj8jJX2ojHSCQmLI8gqpoa9yqnbL48gVG7t
eUdEYFCJf3+pTRZczbXPvEdHGhzYJFBdrrUXgOFKNHwJKFIb5TAqoJrM6+MGPvV52Z992IB/eUqQ
QEAbh27ZTmt1ko5afKhq+PEyWb2ij8cvoD9nP/LwwKR+WGoLJoiDURCWWxd3R67i7QyyuNgfcWos
qh63clOHLbQ/raBywJJ2d5X4DaY1A0YkLHkVCSkfUHG/NEb9+xTlE3CSit7LT3SQ8TJ618t5grD9
ua6SxUaQZQlb5CwvqqwdDXhG/l9o7LU0lKTJNw==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IDfBIJOQChWYdcMNgqjll5h4Jivb8JhEKsAvo/tNQz4=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+zFravyQKCWYuxvJOaECpPxI3GwFaFNpm3tUhYN8VeA=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tMF5J27NkxaARRx6dHHBZOqN2PTb7yOd6KpmF6b5fQk=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2025-08-18T09:42:07Z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2025-08-18T09:42:07Z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2025-08-18T03:04:08Z</dcterms:modified>
</cp:coreProperties>
</file>