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3740" windowHeight="66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52" i="27" l="1"/>
  <c r="G53" i="27" s="1"/>
  <c r="G25" i="27" l="1"/>
  <c r="G37" i="27" l="1"/>
  <c r="G39" i="27" s="1"/>
  <c r="G45" i="27" l="1"/>
  <c r="F31" i="27" l="1"/>
  <c r="F45" i="27" l="1"/>
  <c r="F30" i="27"/>
  <c r="F37" i="27" s="1"/>
  <c r="F39" i="27" s="1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<sst xmlns="http://schemas.openxmlformats.org/spreadsheetml/2006/main" count="1392" uniqueCount="599">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</sst>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37" zoomScale="87" zoomScaleNormal="87" zoomScaleSheetLayoutView="87" workbookViewId="0">
      <selection activeCell="F50" sqref="F50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28/07/2025 đến 03/08/2025</v>
      </c>
      <c r="H18" s="176">
        <v>45866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28/07/2025 to 03/08/2025</v>
      </c>
      <c r="H19" s="176">
        <f>H18+6</f>
        <v>45872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45873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45873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45872</v>
      </c>
      <c r="G25" s="188">
        <f>H18-1</f>
        <v>45865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93803852998</v>
      </c>
      <c r="G30" s="163">
        <v>90272367749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13972.83</v>
      </c>
      <c r="G31" s="246">
        <v>13212.45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88631049968</v>
      </c>
      <c r="G34" s="163">
        <v>93803852998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13768.95</v>
      </c>
      <c r="G35" s="246">
        <v>13972.83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-5172803030</v>
      </c>
      <c r="G37" s="262">
        <f>G34-G30</f>
        <v>3531485249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-1375656670</v>
      </c>
      <c r="G39" s="262">
        <f>G37-G41</f>
        <v>5161410973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-3797146360</v>
      </c>
      <c r="G41" s="275">
        <v>-1629925724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-1.4591174443545074E-2</v>
      </c>
      <c r="G45" s="253">
        <f>G35/G31-1</f>
        <v>5.7550265090880126E-2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96031008376</v>
      </c>
      <c r="G48" s="298">
        <v>94676480575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70754798366</v>
      </c>
      <c r="G49" s="298">
        <v>70754798366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123353544.639</v>
      </c>
      <c r="G52" s="264">
        <f>G51*G35</f>
        <v>125180068.86059999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1.391764451437013E-3</v>
      </c>
      <c r="G53" s="279">
        <f>G52/G34</f>
        <v>1.3344874955538231E-3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fdk4jLZaYXOTgEdk72blk+MDoD1FTpcstkq/+1wT5pU=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3aCD+QmzGXEv4HD2Qc3qJbrFEO0dLEajrS72fe3yhaU=</DigestValue>
    </Reference>
  </SignedInfo>
  <SignatureValue>JRD/bwiR9kcBSEeDUo8eb896RkWYl57Civb/AOBBA0Xq8yGi9J11e81T2xRN9Z0E94IH/xlenShu
gdAW5RQb+D4QxPAnhJCtiS3cgffnE7Q8gGAl7K3dwFQOU01irDRbZ02ozhYL05tE0pU7tcEhnPSi
qJDZFoeKd0TYDUdavCO4+ST8zjE5ANraIoC3buxAlMiGVuo8Y9Biop/hpLDd3/qYqZGaU0ZwF0EW
KGiWVxgrdNceI+G0JaMTjG2LLPOKpcV2J8wZZwoCBlvgsK23i3qmUzdA6HVeLl1yHTxwXEA4nifO
/kOpF8l9NrKSXVZ/rIXHfw/hmGYf/+7pYkItSg==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xTiIL3Vc4YXiqqD1n8QsjLQ0DooMRnysz+1NneEM344=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Rn2YVLFBK2jX0bUCrBRxefh6jW4UlKicFiAvpRR3ASM=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lxShCQiV/tBO3ToR0gRMKjrAIDiHp2atCL9+HA3Cz4o=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2025-08-04T06:47:50Z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2025-08-04T06:47:50Z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1KV8JCdpndjArqNuzNzLD5H738bsAPekV7ZmxBT3xAg=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7e8wkgAe7wOoeE18mju/TOd+hyXNRfAte9gKWYmtl0A=</DigestValue>
    </Reference>
  </SignedInfo>
  <SignatureValue>zC2Pu8CG3x9OcLRTJZ3blax1NZckXX1d2CJGf0+iKP0F4uf2PA7QH8kTK9Oe8wgrWmVKSYvCEdmn
druJ5UOtT8sO2ECELtJZbGt7bnJhZRFlYEqDLBFArZ7wY9IrKl6FNzflX+uQYbv34XkpJ3DyOtva
5JIZX4dqw2Y7MPqZAHjQ6KysssI/5b9kd9DYxB0HxvqsasNgAWhspMXLnc5myWmzpto2vdiFPIae
LzNBIfDAqWKFpe0qlli6pD08L+P81FqALL5jalAKRoiFi57HRqJaAJKjT2CS6G5R72iMYxRmWVR+
M7iVeLmuA3R1vHFgQHVzZ43Xu4v8nId1/UR1fA==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xTiIL3Vc4YXiqqD1n8QsjLQ0DooMRnysz+1NneEM344=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Rn2YVLFBK2jX0bUCrBRxefh6jW4UlKicFiAvpRR3ASM=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lxShCQiV/tBO3ToR0gRMKjrAIDiHp2atCL9+HA3Cz4o=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2025-08-04T11:32:15Z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2025-08-04T11:32:15Z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2025-08-04T03:05:17Z</dcterms:modified>
</cp:coreProperties>
</file>