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11130" windowHeight="774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F16" i="1" l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<sst xmlns="http://schemas.openxmlformats.org/spreadsheetml/2006/main" count="41" uniqueCount="40">
  <si>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</si>
  <si>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</si>
  <si>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</si>
  <si>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</si>
  <si>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</si>
  <si>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</si>
  <si>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</si>
  <si>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</si>
  <si>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</si>
  <si>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</si>
  <si>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</si>
  <si>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</si>
  <si>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</si>
  <si>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</si>
  <si>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</si>
  <si>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</si>
  <si>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</si>
  <si>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</si>
  <si>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</si>
  <si>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</si>
  <si>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</si>
  <si>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</si>
  <si>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</si>
  <si>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</si>
  <si>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</si>
  <si>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</si>
  <si>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</si>
  <si>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</si>
  <si>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</si>
  <si>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</si>
  <si>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</si>
  <si>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</si>
  <si>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</si>
  <si>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</si>
  <si>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</si>
  <si>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</si>
  <si>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</si>
  <si>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</si>
  <si>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12/08/2025 đến 12/08/2025</t>
  </si>
  <si>
    <t>From Aug 12nd to Aug 12nd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</si>
</sst>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3" fontId="3" fillId="0" borderId="17" xfId="0" applyNumberFormat="1" applyFont="1" applyBorder="1" applyAlignment="1">
      <alignment horizontal="right" vertical="center"/>
    </xf>
    <xf numFmtId="164" fontId="3" fillId="2" borderId="7" xfId="6" applyNumberFormat="1" applyFont="1" applyFill="1" applyBorder="1" applyAlignment="1">
      <alignment horizontal="right" vertical="center" wrapText="1"/>
    </xf>
    <xf numFmtId="169" fontId="3" fillId="2" borderId="7" xfId="45" applyFont="1" applyFill="1" applyBorder="1" applyAlignment="1">
      <alignment horizontal="right" vertical="center" wrapText="1"/>
    </xf>
    <xf numFmtId="2" fontId="3" fillId="2" borderId="7" xfId="6" applyNumberFormat="1" applyFont="1" applyFill="1" applyBorder="1" applyAlignment="1">
      <alignment horizontal="right" vertical="center" wrapText="1"/>
    </xf>
    <xf numFmtId="169" fontId="3" fillId="2" borderId="7" xfId="200" applyNumberFormat="1" applyFont="1" applyFill="1" applyBorder="1" applyAlignment="1">
      <alignment horizontal="righ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D4" zoomScaleNormal="100" zoomScaleSheetLayoutView="100" workbookViewId="0">
      <selection activeCell="F15" sqref="F15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6" t="s">
        <v>0</v>
      </c>
      <c r="D1" s="86"/>
      <c r="E1" s="86"/>
      <c r="F1" s="86"/>
      <c r="G1" s="86"/>
      <c r="H1" s="86"/>
      <c r="I1" s="19"/>
    </row>
    <row r="2" spans="3:9" ht="58.5" customHeight="1">
      <c r="C2" s="87" t="s">
        <v>17</v>
      </c>
      <c r="D2" s="87"/>
      <c r="E2" s="87"/>
      <c r="F2" s="87"/>
      <c r="G2" s="87"/>
      <c r="H2" s="87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8" t="s">
        <v>1</v>
      </c>
      <c r="D4" s="88"/>
      <c r="E4" s="88"/>
      <c r="F4" s="88"/>
      <c r="G4" s="88"/>
      <c r="H4" s="88"/>
    </row>
    <row r="5" spans="3:9" ht="17.25" customHeight="1">
      <c r="C5" s="85" t="s">
        <v>2</v>
      </c>
      <c r="D5" s="85"/>
      <c r="E5" s="85"/>
      <c r="F5" s="85"/>
      <c r="G5" s="85"/>
      <c r="H5" s="85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1" t="s">
        <v>21</v>
      </c>
      <c r="G11" s="91"/>
      <c r="H11" s="91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2" t="s">
        <v>37</v>
      </c>
      <c r="G12" s="92"/>
      <c r="H12" s="92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3" t="s">
        <v>25</v>
      </c>
      <c r="G13" s="93"/>
      <c r="H13" s="93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4" t="s">
        <v>38</v>
      </c>
      <c r="G14" s="94"/>
      <c r="H14" s="94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4">
        <f>G20+1</f>
        <v>45882</v>
      </c>
      <c r="G16" s="94"/>
      <c r="H16" s="94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45882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5" t="s">
        <v>10</v>
      </c>
      <c r="E19" s="96"/>
      <c r="F19" s="96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45881</v>
      </c>
      <c r="H20" s="48">
        <v>45880</v>
      </c>
      <c r="I20" s="66"/>
    </row>
    <row r="21" spans="3:10 16380:16380" ht="39" customHeight="1">
      <c r="C21" s="49">
        <v>1</v>
      </c>
      <c r="D21" s="89" t="s">
        <v>27</v>
      </c>
      <c r="E21" s="97"/>
      <c r="F21" s="97"/>
      <c r="G21" s="7"/>
      <c r="H21" s="7"/>
      <c r="I21" s="67"/>
    </row>
    <row r="22" spans="3:10 16380:16380" ht="39" customHeight="1">
      <c r="C22" s="50">
        <v>1.1000000000000001</v>
      </c>
      <c r="D22" s="51"/>
      <c r="E22" s="98" t="s">
        <v>28</v>
      </c>
      <c r="F22" s="98"/>
      <c r="G22" s="75">
        <v>91796332923</v>
      </c>
      <c r="H22" s="75">
        <v>90810282227</v>
      </c>
      <c r="I22" s="68"/>
      <c r="J22" s="65"/>
    </row>
    <row r="23" spans="3:10 16380:16380" ht="39" customHeight="1">
      <c r="C23" s="50">
        <v>1.2</v>
      </c>
      <c r="D23" s="51"/>
      <c r="E23" s="98" t="s">
        <v>29</v>
      </c>
      <c r="F23" s="98"/>
      <c r="G23" s="76"/>
      <c r="H23" s="76"/>
      <c r="I23" s="69"/>
    </row>
    <row r="24" spans="3:10 16380:16380" ht="39" customHeight="1">
      <c r="C24" s="50">
        <v>1.3</v>
      </c>
      <c r="D24" s="51"/>
      <c r="E24" s="98" t="s">
        <v>30</v>
      </c>
      <c r="F24" s="98"/>
      <c r="G24" s="77">
        <v>13046.69</v>
      </c>
      <c r="H24" s="77">
        <v>12865.34</v>
      </c>
      <c r="I24" s="68"/>
      <c r="J24" s="65"/>
      <c r="XEZ24" s="63"/>
    </row>
    <row r="25" spans="3:10 16380:16380" ht="39" customHeight="1">
      <c r="C25" s="49">
        <v>2</v>
      </c>
      <c r="D25" s="89" t="s">
        <v>31</v>
      </c>
      <c r="E25" s="90"/>
      <c r="F25" s="90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8"/>
      <c r="H26" s="78">
        <v>0.8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9"/>
      <c r="H27" s="79">
        <f>H26*H24</f>
        <v>10292.272000000001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/>
      <c r="H28" s="72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4" t="s">
        <v>13</v>
      </c>
      <c r="H30" s="84"/>
      <c r="I30" s="55"/>
    </row>
    <row r="31" spans="3:10 16380:16380" ht="15" customHeight="1">
      <c r="C31" s="81" t="s">
        <v>14</v>
      </c>
      <c r="D31" s="81"/>
      <c r="E31" s="81"/>
      <c r="F31" s="74"/>
      <c r="G31" s="73" t="s">
        <v>15</v>
      </c>
      <c r="H31" s="73"/>
      <c r="I31" s="56"/>
    </row>
    <row r="32" spans="3:10 16380:16380" ht="16.5">
      <c r="C32" s="82"/>
      <c r="D32" s="82"/>
      <c r="E32" s="82"/>
      <c r="F32" s="60"/>
      <c r="G32" s="83"/>
      <c r="H32" s="83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80" t="s">
        <v>36</v>
      </c>
      <c r="H38" s="80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QodN5o/RpNlAM0jiD2YCewsIHpIt+8DFwWZEQYUhEEM=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sP/TipLbH/aKhroI5dYlU4lw0gPq+Ri4iaO3Z4mHY/g=</DigestValue>
    </Reference>
  </SignedInfo>
  <SignatureValue>g0bl+V1l3pac17Fg901b5y7T8qh6QojOUnOcRPtRr6of2oU/wzGlkX2rliYxNSky9NWScwPZl0w8
N/f+bjijyhAxzTSgSpyzzfR27OoVCY9NEw8OfttXwn1AjtC9gR+ghyc4CF8gi2RyTSgmLG4E881i
I4L0/9W03sNMpdqC2Knyv7jD8nK/v5Rdb+8xsysmPzxThq3uAYaoWZuMN8mjoDDKBxrKPNHctJLj
QuAUbgBY1WM2D/jfLJRvtq7zkqhxea1bR8eKTgl86YCy82BuJA9oP/+EuyN+fmM2Auha8+VtDJqy
QagrXwhlT2XGsW1Yc4FVDUfarf4Y3dsS/Q4Mww==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tD0bh01TMEhFetJGsDSCKpzrP5qpiw1sYN59KSUOhD8=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zCheS4UXLW1AbrLma/D083SDYldJASCqjPDgOMsq5J4=</DigestValue>
      </Reference>
      <Reference URI="/xl/styles.xml?ContentType=application/vnd.openxmlformats-officedocument.spreadsheetml.styles+xml">
        <DigestMethod Algorithm="http://www.w3.org/2001/04/xmlenc#sha256"/>
        <DigestValue>k1tQBd0xk+myY5AyEF+VPLx2IitVUdSByMGrx9aJEDs=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wYVy2Y7GvyCoLZeLZmhonk4viNkaFmKyzk1qSHGvKpk=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0Z7/Nv6iXYpA2og4tamU5PFH2pLmQnMA7b44jM2HM0g=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2025-08-13T07:40:07Z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2025-08-13T07:40:07Z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X0DtGmUJIYpYcOMo/GSBz3uP1OVigdmPV+vN8XgD0KM=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jkUOwO4QwcbxqYVxbK0MT5of5LyHfcBzw6cvnx7zaVU=</DigestValue>
    </Reference>
  </SignedInfo>
  <SignatureValue>hb0sgPsmyIquR8nhHPQE83/gUGpm+3Al6TkYhJe7PJsXQLWhsQq+7zajkNPgnDsY1E0y3jCHDKUq
9zKBm9rVeqcgw92TiSxIDLlVfxi5y411Q5zuO9wrHIes5lhwWQzEfJ6YX+ZEJR+J4JiC8OFrrNzG
R3gD7oITxJ58l9v2OSWvruLF1qHocfuijw2s9vppQF83Z1231STK4fD8rKib9jzNb7RBQN5b8Dq+
0ldMuSMOmeTQuGRjSythE2iADs9LQGp9k5p9MZ2d1wc9l6839hrSIZMr3u11uFPd2gc4HIbA3MSM
KmNci02OqiN25yTPay8wYnhHvhUIQKsbodb3Wg==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tD0bh01TMEhFetJGsDSCKpzrP5qpiw1sYN59KSUOhD8=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zCheS4UXLW1AbrLma/D083SDYldJASCqjPDgOMsq5J4=</DigestValue>
      </Reference>
      <Reference URI="/xl/styles.xml?ContentType=application/vnd.openxmlformats-officedocument.spreadsheetml.styles+xml">
        <DigestMethod Algorithm="http://www.w3.org/2001/04/xmlenc#sha256"/>
        <DigestValue>k1tQBd0xk+myY5AyEF+VPLx2IitVUdSByMGrx9aJEDs=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wYVy2Y7GvyCoLZeLZmhonk4viNkaFmKyzk1qSHGvKpk=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0Z7/Nv6iXYpA2og4tamU5PFH2pLmQnMA7b44jM2HM0g=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2025-08-13T12:24:40Z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2025-08-13T12:24:40Z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2025-08-13T03:29:49Z</dcterms:modified>
</cp:coreProperties>
</file>