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QUY\2025\QUÝ 2\KÝ SỐ\"/>
    </mc:Choice>
  </mc:AlternateContent>
  <bookViews>
    <workbookView xWindow="0" yWindow="0" windowWidth="28800" windowHeight="11280" tabRatio="944" firstSheet="1" activeTab="10"/>
  </bookViews>
  <sheets>
    <sheet name="ngay thang" sheetId="19" state="hidden" r:id="rId1"/>
    <sheet name="Tong quat" sheetId="27"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s>
  <externalReferences>
    <externalReference r:id="rId12"/>
  </externalReferences>
  <definedNames>
    <definedName name="_xlnm._FilterDatabase" localSheetId="2" hidden="1">#REF!</definedName>
    <definedName name="_xlnm._FilterDatabase" localSheetId="4" hidden="1">BCtinhhinhtaichinh!$F$14:$F$60</definedName>
    <definedName name="_xlnm._FilterDatabase" localSheetId="9" hidden="1">Khac_06030!#REF!</definedName>
    <definedName name="_xlnm._FilterDatabase" localSheetId="1" hidden="1">#REF!</definedName>
    <definedName name="_xlnm._FilterDatabase" hidden="1">#REF!</definedName>
    <definedName name="holiday">[1]ACC!$O$8:$O$100</definedName>
    <definedName name="_xlnm.Print_Area" localSheetId="7">BCDanhMucDauTu_06029!$A$1:$G$84</definedName>
    <definedName name="_xlnm.Print_Area" localSheetId="10">BCHoatDongVay_06026!$A$1:$K$38</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GiaTriTaiSanRong_06129!$A$1:$G$36</definedName>
    <definedName name="_xlnm.Print_Area" localSheetId="9">Khac_06030!$A$1:$F$57</definedName>
    <definedName name="_xlnm.Print_Titles" localSheetId="7">BCDanhMucDauTu_06029!$13:$13</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calcOnSave="0"/>
</workbook>
</file>

<file path=xl/calcChain.xml><?xml version="1.0" encoding="utf-8"?>
<calcChain xmlns="http://schemas.openxmlformats.org/spreadsheetml/2006/main">
  <c r="D9" i="27" l="1"/>
  <c r="I26" i="8" l="1"/>
  <c r="A26" i="8"/>
  <c r="B3" i="19" l="1"/>
  <c r="B4" i="19" l="1"/>
  <c r="B5" i="19" l="1"/>
  <c r="C4" i="19" l="1"/>
  <c r="C3" i="19"/>
  <c r="C6" i="19" l="1"/>
  <c r="C7" i="19"/>
  <c r="B2" i="19" l="1"/>
  <c r="C2" i="19"/>
  <c r="A5" i="8" l="1"/>
  <c r="D10" i="8"/>
  <c r="C5" i="19"/>
</calcChain>
</file>

<file path=xl/sharedStrings.xml><?xml version="1.0" encoding="utf-8"?>
<sst xmlns="http://schemas.openxmlformats.org/spreadsheetml/2006/main" count="895" uniqueCount="658">
  <si>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</si>
  <si>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</si>
  <si>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</si>
  <si>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</si>
  <si>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</si>
  <si>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</si>
  <si>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</si>
  <si>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</si>
  <si>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</si>
  <si>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</si>
  <si>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</si>
  <si>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</si>
  <si>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</si>
  <si>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</si>
  <si>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</si>
  <si>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</si>
  <si>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</si>
  <si>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</si>
  <si>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</si>
  <si>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</si>
  <si>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</si>
  <si>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</si>
  <si>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</si>
  <si>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</si>
  <si>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</si>
  <si>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</si>
  <si>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</si>
  <si>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</si>
  <si>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</si>
  <si>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</si>
  <si>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</si>
  <si>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</si>
  <si>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</si>
  <si>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</si>
  <si>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</si>
  <si>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</si>
  <si>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</si>
  <si>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</si>
  <si>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</si>
  <si>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</si>
  <si>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</si>
  <si>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</si>
  <si>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</si>
  <si>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</si>
  <si>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</si>
  <si>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</si>
  <si>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</si>
  <si>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</si>
  <si>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</si>
  <si>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</si>
  <si>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</si>
  <si>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</si>
  <si>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</si>
  <si>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</si>
  <si>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</si>
  <si>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</si>
  <si>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</si>
  <si>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</si>
  <si>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</si>
  <si>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</si>
  <si>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</si>
  <si>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</si>
  <si>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</si>
  <si>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</si>
  <si>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</si>
  <si>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</si>
  <si>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</si>
  <si>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</si>
  <si>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</si>
  <si>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</si>
  <si>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</si>
  <si>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</si>
  <si>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</si>
  <si>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</si>
  <si>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</si>
  <si>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</si>
  <si>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</si>
  <si>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</si>
  <si>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</si>
  <si>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</si>
  <si>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</si>
  <si>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</si>
  <si>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</si>
  <si>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</si>
  <si>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</si>
  <si>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</si>
  <si>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</si>
  <si>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</si>
  <si>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</si>
  <si>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</si>
  <si>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</si>
  <si>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</si>
  <si>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</si>
  <si>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</si>
  <si>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</si>
  <si>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</si>
  <si>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</si>
  <si>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</si>
  <si>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</si>
  <si>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</si>
  <si>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</si>
  <si>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</si>
  <si>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</si>
  <si>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</si>
  <si>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</si>
  <si>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</si>
  <si>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</si>
  <si>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</si>
  <si>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</si>
  <si>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</si>
  <si>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</si>
  <si>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</si>
  <si>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</si>
  <si>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</si>
  <si>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</si>
  <si>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</si>
  <si>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</si>
  <si>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</si>
  <si>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</si>
  <si>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</si>
  <si>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</si>
  <si>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</si>
  <si>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</si>
  <si>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</si>
  <si>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</si>
  <si>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</si>
  <si>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</si>
  <si>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</si>
  <si>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</si>
  <si>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</si>
  <si>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</si>
  <si>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</si>
  <si>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</si>
  <si>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</si>
  <si>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</si>
  <si>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</si>
  <si>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</si>
  <si>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</si>
  <si>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</si>
  <si>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</si>
  <si>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</si>
  <si>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</si>
  <si>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</si>
  <si>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</si>
  <si>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</si>
  <si>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</si>
  <si>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</si>
  <si>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</si>
  <si>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</si>
  <si>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</si>
  <si>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</si>
  <si>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</si>
  <si>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</si>
  <si>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</si>
  <si>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</si>
  <si>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</si>
  <si>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</si>
  <si>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</si>
  <si>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</si>
  <si>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</si>
  <si>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</si>
  <si>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</si>
  <si>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</si>
  <si>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</si>
  <si>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</si>
  <si>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</si>
  <si>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</si>
  <si>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</si>
  <si>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</si>
  <si>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</si>
  <si>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</si>
  <si>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</si>
  <si>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</si>
  <si>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</si>
  <si>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</si>
  <si>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</si>
  <si>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</si>
  <si>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</si>
  <si>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</si>
  <si>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</si>
  <si>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</si>
  <si>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</si>
  <si>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</si>
  <si>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</si>
  <si>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</si>
  <si>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</si>
  <si>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</si>
  <si>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</si>
  <si>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</si>
  <si>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</si>
  <si>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</si>
  <si>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</si>
  <si>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</si>
  <si>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</si>
  <si>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</si>
  <si>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</si>
  <si>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</si>
  <si>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</si>
  <si>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</si>
  <si>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</si>
  <si>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</si>
  <si>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</si>
  <si>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</si>
  <si>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</si>
  <si>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</si>
  <si>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</si>
  <si>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</si>
  <si>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</si>
  <si>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</si>
  <si>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</si>
  <si>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</si>
  <si>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</si>
  <si>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</si>
  <si>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</si>
  <si>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</si>
  <si>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</si>
  <si>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</si>
  <si>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</si>
  <si>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</si>
  <si>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</si>
  <si>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</si>
  <si>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</si>
  <si>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</si>
  <si>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</si>
  <si>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</si>
  <si>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</si>
  <si>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</si>
  <si>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</si>
  <si>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</si>
  <si>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</si>
  <si>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</si>
  <si>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</si>
  <si>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</si>
  <si>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</si>
  <si>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</si>
  <si>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</si>
  <si>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</si>
  <si>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</si>
  <si>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</si>
  <si>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</si>
  <si>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</si>
  <si>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</si>
  <si>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</si>
  <si>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</si>
  <si>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</si>
  <si>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</si>
  <si>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</si>
  <si>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</si>
  <si>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</si>
  <si>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</si>
  <si>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</si>
  <si>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</si>
  <si>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</si>
  <si>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</si>
  <si>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</si>
  <si>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</si>
  <si>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</si>
  <si>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</si>
  <si>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</si>
  <si>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</si>
  <si>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</si>
  <si>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</si>
  <si>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</si>
  <si>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</si>
  <si>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</si>
  <si>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</si>
  <si>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</si>
  <si>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</si>
  <si>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</si>
  <si>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</si>
  <si>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</si>
  <si>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</si>
  <si>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</si>
  <si>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</si>
  <si>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</si>
  <si>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</si>
  <si>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</si>
  <si>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</si>
  <si>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</si>
  <si>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</si>
  <si>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</si>
  <si>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</si>
  <si>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</si>
  <si>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</si>
  <si>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</si>
  <si>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</si>
  <si>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</si>
  <si>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</si>
  <si>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</si>
  <si>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</si>
  <si>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</si>
  <si>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</si>
  <si>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</si>
  <si>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</si>
  <si>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</si>
  <si>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</si>
  <si>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</si>
  <si>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</si>
  <si>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</si>
  <si>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</si>
  <si>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</si>
  <si>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</si>
  <si>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</si>
  <si>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</si>
  <si>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</si>
  <si>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</si>
  <si>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</si>
  <si>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</si>
  <si>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</si>
  <si>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</si>
  <si>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</si>
  <si>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</si>
  <si>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</si>
  <si>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</si>
  <si>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</si>
  <si>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</si>
  <si>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</si>
  <si>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</si>
  <si>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</si>
  <si>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</si>
  <si>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</si>
  <si>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</si>
  <si>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</si>
  <si>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</si>
  <si>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</si>
  <si>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</si>
  <si>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</si>
  <si>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</si>
  <si>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</si>
  <si>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</si>
  <si>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</si>
  <si>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</si>
  <si>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</si>
  <si>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</si>
  <si>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</si>
  <si>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</si>
  <si>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</si>
  <si>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</si>
  <si>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</si>
  <si>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</si>
  <si>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</si>
  <si>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</si>
  <si>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</si>
  <si>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</si>
  <si>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</si>
  <si>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</si>
  <si>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</si>
  <si>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</si>
  <si>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</si>
  <si>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</si>
  <si>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</si>
  <si>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</si>
  <si>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</si>
  <si>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</si>
  <si>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</si>
  <si>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</si>
  <si>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</si>
  <si>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</si>
  <si>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</si>
  <si>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</si>
  <si>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</si>
  <si>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</si>
  <si>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</si>
  <si>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</si>
  <si>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</si>
  <si>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</si>
  <si>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</si>
  <si>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</si>
  <si>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</si>
  <si>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</si>
  <si>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</si>
  <si>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</si>
  <si>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</si>
  <si>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</si>
  <si>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</si>
  <si>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</si>
  <si>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</si>
  <si>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</si>
  <si>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</si>
  <si>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</si>
  <si>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</si>
  <si>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</si>
  <si>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</si>
  <si>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</si>
  <si>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</si>
  <si>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</si>
  <si>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</si>
  <si>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</si>
  <si>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</si>
  <si>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</si>
  <si>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</si>
  <si>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</si>
  <si>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</si>
  <si>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</si>
  <si>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</si>
  <si>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</si>
  <si>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</si>
  <si>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</si>
  <si>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</si>
  <si>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</si>
  <si>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</si>
  <si>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</si>
  <si>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</si>
  <si>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</si>
  <si>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</si>
  <si>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</si>
  <si>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</si>
  <si>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</si>
  <si>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</si>
  <si>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</si>
  <si>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</si>
  <si>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</si>
  <si>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</si>
  <si>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</si>
  <si>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</si>
  <si>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</si>
  <si>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</si>
  <si>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</si>
  <si>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</si>
  <si>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</si>
  <si>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</si>
  <si>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</si>
  <si>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</si>
  <si>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</si>
  <si>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</si>
  <si>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</si>
  <si>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</si>
  <si>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</si>
  <si>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</si>
  <si>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</si>
  <si>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</si>
  <si>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</si>
  <si>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</si>
  <si>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</si>
  <si>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</si>
  <si>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</si>
  <si>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</si>
  <si>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</si>
  <si>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</si>
  <si>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</si>
  <si>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</si>
  <si>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</si>
  <si>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</si>
  <si>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</si>
  <si>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</si>
  <si>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</si>
  <si>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</si>
  <si>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</si>
  <si>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</si>
  <si>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</si>
  <si>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</si>
  <si>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</si>
  <si>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</si>
  <si>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</si>
  <si>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</si>
  <si>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</si>
  <si>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</si>
  <si>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</si>
  <si>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</si>
  <si>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</si>
  <si>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</si>
  <si>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</si>
  <si>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</si>
  <si>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</si>
  <si>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</si>
  <si>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</si>
  <si>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</si>
  <si>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</si>
  <si>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</si>
  <si>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</si>
  <si>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</si>
  <si>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</si>
  <si>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</si>
  <si>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</si>
  <si>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</si>
  <si>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</si>
  <si>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</si>
  <si>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</si>
  <si>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</si>
  <si>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</si>
  <si>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</si>
  <si>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</si>
  <si>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</si>
  <si>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</si>
  <si>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</si>
  <si>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</si>
  <si>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</si>
  <si>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</si>
  <si>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</si>
  <si>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</si>
  <si>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</si>
  <si>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</si>
  <si>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</si>
  <si>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</si>
  <si>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</si>
  <si>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</si>
  <si>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</si>
  <si>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</si>
  <si>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</si>
  <si>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</si>
  <si>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</si>
  <si>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</si>
  <si>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</si>
  <si>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</si>
  <si>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</si>
  <si>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</si>
  <si>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</si>
  <si>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</si>
  <si>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</si>
  <si>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</si>
  <si>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</si>
  <si>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</si>
  <si>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</si>
  <si>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</si>
  <si>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</si>
  <si>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</si>
  <si>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</si>
  <si>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</si>
  <si>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</si>
  <si>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</si>
  <si>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</si>
  <si>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</si>
  <si>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</si>
  <si>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</si>
  <si>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</si>
  <si>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</si>
  <si>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</si>
  <si>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</si>
  <si>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</si>
  <si>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</si>
  <si>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</si>
  <si>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</si>
  <si>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</si>
  <si>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</si>
  <si>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</si>
  <si>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</si>
  <si>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</si>
  <si>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</si>
  <si>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</si>
  <si>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</si>
  <si>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</si>
  <si>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</si>
  <si>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</si>
  <si>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</si>
  <si>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</si>
  <si>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</si>
  <si>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</si>
  <si>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</si>
  <si>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</si>
  <si>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</si>
  <si>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</si>
  <si>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</si>
  <si>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</si>
  <si>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</si>
  <si>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</si>
  <si>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</si>
  <si>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</si>
  <si>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</si>
  <si>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</si>
  <si>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</si>
  <si>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Nguyễn Mạnh Cường</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</si>
  <si>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</si>
  <si>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</si>
  <si>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</si>
  <si>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</si>
  <si>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</si>
  <si>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</si>
  <si>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</si>
  <si>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</si>
  <si>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</si>
  <si>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</si>
  <si>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</si>
  <si>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</si>
  <si>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</si>
  <si>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</si>
  <si>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</si>
  <si>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</si>
  <si>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</si>
  <si>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</si>
  <si>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</si>
  <si>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</si>
  <si>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</si>
  <si>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</si>
  <si>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</si>
  <si>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</si>
  <si>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</si>
  <si>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</si>
  <si>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</si>
  <si>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</si>
  <si>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</si>
  <si>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</si>
  <si>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</si>
  <si>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</si>
  <si>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</si>
  <si>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</si>
  <si>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</si>
  <si>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</si>
  <si>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</si>
  <si>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</si>
  <si>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</si>
  <si>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</si>
  <si>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</si>
  <si>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</si>
  <si>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</si>
  <si>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</si>
  <si>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</si>
  <si>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</si>
  <si>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</si>
  <si>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</si>
  <si>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</si>
  <si>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</si>
  <si>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</si>
  <si>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</si>
  <si>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</si>
  <si>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</si>
  <si>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</si>
  <si>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</si>
  <si>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Kỳ này
This quarter</t>
  </si>
  <si>
    <t>Kỳ trước
Last quarter</t>
  </si>
  <si>
    <t>Quaterly</t>
  </si>
  <si>
    <t>Năm 2024
Year 2024</t>
  </si>
  <si>
    <r>
      <t xml:space="preserve">Quyền mua
</t>
    </r>
    <r>
      <rPr>
        <i/>
        <sz val="10"/>
        <rFont val="Tahoma"/>
        <family val="2"/>
      </rPr>
      <t>Rights</t>
    </r>
  </si>
  <si>
    <t>2246.10</t>
  </si>
  <si>
    <t>Tổng/Total</t>
  </si>
  <si>
    <t>KỲ BÁO CÁO/ THIS PERIOD
31/03/2025</t>
  </si>
  <si>
    <t>Ngày 31 tháng 03 năm 2025
As at 31 Mar 2025</t>
  </si>
  <si>
    <t>Năm 2025
Year 2025</t>
  </si>
  <si>
    <t>2246.20</t>
  </si>
  <si>
    <t xml:space="preserve">     CMG             </t>
  </si>
  <si>
    <t xml:space="preserve">     DDV             </t>
  </si>
  <si>
    <t xml:space="preserve">     HHV             </t>
  </si>
  <si>
    <t xml:space="preserve">     NLG             </t>
  </si>
  <si>
    <t xml:space="preserve">     REE             </t>
  </si>
  <si>
    <t xml:space="preserve">     SZC             </t>
  </si>
  <si>
    <t xml:space="preserve">     VCI             </t>
  </si>
  <si>
    <t xml:space="preserve">     VGC             </t>
  </si>
  <si>
    <t>Quý II năm 2025/Quarter II 2025</t>
  </si>
  <si>
    <t>Tại ngày 30 tháng 06 năm 2025/As at 30 Jun 2025</t>
  </si>
  <si>
    <r>
      <rPr>
        <b/>
        <sz val="8"/>
        <rFont val="Tahoma"/>
        <family val="2"/>
      </rPr>
      <t>Ngày 15 tháng 07 năm 2025</t>
    </r>
    <r>
      <rPr>
        <sz val="8"/>
        <rFont val="Tahoma"/>
        <family val="2"/>
      </rPr>
      <t xml:space="preserve">
15 Jul 2025</t>
    </r>
  </si>
  <si>
    <t>KỲ BÁO CÁO/ THIS PERIOD
30/06/2025</t>
  </si>
  <si>
    <t>Ngày 30 tháng 06 năm 2025
As at 30 Jun 2025</t>
  </si>
  <si>
    <t>2246.22</t>
  </si>
  <si>
    <t xml:space="preserve">     CTS             </t>
  </si>
  <si>
    <t xml:space="preserve">     DBC             </t>
  </si>
  <si>
    <t xml:space="preserve">     EVF             </t>
  </si>
  <si>
    <t xml:space="preserve">     GMD             </t>
  </si>
  <si>
    <t xml:space="preserve">     HDG             </t>
  </si>
  <si>
    <t xml:space="preserve">     KLB             </t>
  </si>
  <si>
    <t xml:space="preserve">     NT2             </t>
  </si>
  <si>
    <t xml:space="preserve">     OIL             </t>
  </si>
  <si>
    <t xml:space="preserve">     PLC             </t>
  </si>
  <si>
    <t xml:space="preserve">     PNJ             </t>
  </si>
  <si>
    <t xml:space="preserve">     TCM             </t>
  </si>
  <si>
    <t xml:space="preserve">     VCG             </t>
  </si>
  <si>
    <t xml:space="preserve">     VGT             </t>
  </si>
  <si>
    <t xml:space="preserve">     VTP             </t>
  </si>
  <si>
    <t xml:space="preserve"> </t>
  </si>
  <si>
    <t>Ngày 15 tháng 07 năm 2025
15 Jul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</si>
</sst>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b/>
      <sz val="9"/>
      <name val="Tahoma"/>
      <family val="2"/>
    </font>
    <font>
      <sz val="9"/>
      <name val="Tahoma"/>
      <family val="2"/>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theme="1"/>
      <name val="Arial"/>
      <family val="2"/>
    </font>
    <font>
      <b/>
      <sz val="10"/>
      <color theme="1"/>
      <name val="Tahoma"/>
      <family val="2"/>
    </font>
    <font>
      <b/>
      <sz val="9.5"/>
      <color theme="1"/>
      <name val="Tahoma"/>
      <family val="2"/>
    </font>
    <font>
      <sz val="9.5"/>
      <color theme="1"/>
      <name val="Tahoma"/>
      <family val="2"/>
    </font>
    <font>
      <i/>
      <sz val="10"/>
      <color theme="1"/>
      <name val="Tahoma"/>
      <family val="2"/>
    </font>
    <font>
      <sz val="10"/>
      <color theme="1"/>
      <name val="Arial"/>
      <family val="2"/>
      <charset val="163"/>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169" fontId="14" fillId="0" borderId="0" quotePrefix="1" applyFont="0" applyFill="0" applyBorder="0" applyAlignment="0">
      <protection locked="0"/>
    </xf>
    <xf numFmtId="169" fontId="29" fillId="0" borderId="0" applyFont="0" applyFill="0" applyBorder="0" applyAlignment="0" applyProtection="0"/>
    <xf numFmtId="169" fontId="20" fillId="0" borderId="0" applyFont="0" applyFill="0" applyBorder="0" applyAlignment="0" applyProtection="0"/>
    <xf numFmtId="169" fontId="29"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9" fillId="0" borderId="0"/>
    <xf numFmtId="9" fontId="14" fillId="0" borderId="0" quotePrefix="1" applyFont="0" applyFill="0" applyBorder="0" applyAlignment="0">
      <protection locked="0"/>
    </xf>
    <xf numFmtId="9" fontId="29" fillId="0" borderId="0" applyFont="0" applyFill="0" applyBorder="0" applyAlignment="0" applyProtection="0"/>
    <xf numFmtId="0" fontId="13" fillId="0" borderId="0"/>
    <xf numFmtId="169" fontId="13" fillId="0" borderId="0" applyFont="0" applyFill="0" applyBorder="0" applyAlignment="0" applyProtection="0"/>
    <xf numFmtId="0" fontId="12" fillId="0" borderId="0"/>
    <xf numFmtId="0" fontId="12" fillId="0" borderId="0"/>
    <xf numFmtId="169" fontId="14" fillId="0" borderId="0" quotePrefix="1" applyFont="0" applyFill="0" applyBorder="0" applyAlignment="0">
      <protection locked="0"/>
    </xf>
    <xf numFmtId="173" fontId="38" fillId="0" borderId="0" applyFont="0" applyFill="0" applyBorder="0" applyAlignment="0" applyProtection="0"/>
    <xf numFmtId="0" fontId="39" fillId="0" borderId="0" applyNumberFormat="0" applyFill="0" applyBorder="0" applyAlignment="0" applyProtection="0"/>
    <xf numFmtId="174" fontId="39" fillId="0" borderId="0" applyNumberFormat="0" applyFill="0" applyBorder="0" applyAlignment="0" applyProtection="0"/>
    <xf numFmtId="174" fontId="39" fillId="0" borderId="0" applyNumberFormat="0" applyFill="0" applyBorder="0" applyAlignment="0" applyProtection="0"/>
    <xf numFmtId="175" fontId="40" fillId="0" borderId="0" applyBorder="0"/>
    <xf numFmtId="0" fontId="14" fillId="0" borderId="0"/>
    <xf numFmtId="0" fontId="41"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42" fillId="0" borderId="0" applyFont="0" applyFill="0" applyBorder="0" applyAlignment="0" applyProtection="0"/>
    <xf numFmtId="177" fontId="43" fillId="0" borderId="0" applyFont="0" applyFill="0" applyBorder="0" applyAlignment="0" applyProtection="0"/>
    <xf numFmtId="38" fontId="42" fillId="0" borderId="0" applyFont="0" applyFill="0" applyBorder="0" applyAlignment="0" applyProtection="0"/>
    <xf numFmtId="41" fontId="44" fillId="0" borderId="0" applyFont="0" applyFill="0" applyBorder="0" applyAlignment="0" applyProtection="0"/>
    <xf numFmtId="9" fontId="45" fillId="0" borderId="0" applyFont="0" applyFill="0" applyBorder="0" applyAlignment="0" applyProtection="0"/>
    <xf numFmtId="165" fontId="46" fillId="0" borderId="0" applyFont="0" applyFill="0" applyBorder="0" applyAlignment="0" applyProtection="0"/>
    <xf numFmtId="0" fontId="47"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8" fillId="0" borderId="0"/>
    <xf numFmtId="0" fontId="14" fillId="0" borderId="0" applyNumberFormat="0" applyFill="0" applyBorder="0" applyAlignment="0" applyProtection="0"/>
    <xf numFmtId="0" fontId="49" fillId="0" borderId="0"/>
    <xf numFmtId="0" fontId="49" fillId="0" borderId="0"/>
    <xf numFmtId="0" fontId="50" fillId="0" borderId="0">
      <alignment vertical="top"/>
    </xf>
    <xf numFmtId="166" fontId="51" fillId="0" borderId="0" applyFont="0" applyFill="0" applyBorder="0" applyAlignment="0" applyProtection="0"/>
    <xf numFmtId="0" fontId="52" fillId="0" borderId="0" applyNumberFormat="0" applyFill="0" applyBorder="0" applyAlignment="0" applyProtection="0"/>
    <xf numFmtId="166" fontId="51" fillId="0" borderId="0" applyFont="0" applyFill="0" applyBorder="0" applyAlignment="0" applyProtection="0"/>
    <xf numFmtId="173" fontId="38" fillId="0" borderId="0" applyFont="0" applyFill="0" applyBorder="0" applyAlignment="0" applyProtection="0"/>
    <xf numFmtId="43" fontId="38" fillId="0" borderId="0" applyFont="0" applyFill="0" applyBorder="0" applyAlignment="0" applyProtection="0"/>
    <xf numFmtId="178" fontId="51" fillId="0" borderId="0" applyFont="0" applyFill="0" applyBorder="0" applyAlignment="0" applyProtection="0"/>
    <xf numFmtId="41" fontId="38" fillId="0" borderId="0" applyFont="0" applyFill="0" applyBorder="0" applyAlignment="0" applyProtection="0"/>
    <xf numFmtId="166" fontId="51" fillId="0" borderId="0" applyFont="0" applyFill="0" applyBorder="0" applyAlignment="0" applyProtection="0"/>
    <xf numFmtId="178" fontId="51" fillId="0" borderId="0" applyFont="0" applyFill="0" applyBorder="0" applyAlignment="0" applyProtection="0"/>
    <xf numFmtId="43" fontId="38" fillId="0" borderId="0" applyFont="0" applyFill="0" applyBorder="0" applyAlignment="0" applyProtection="0"/>
    <xf numFmtId="179" fontId="51"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179" fontId="51" fillId="0" borderId="0" applyFont="0" applyFill="0" applyBorder="0" applyAlignment="0" applyProtection="0"/>
    <xf numFmtId="178" fontId="51" fillId="0" borderId="0" applyFont="0" applyFill="0" applyBorder="0" applyAlignment="0" applyProtection="0"/>
    <xf numFmtId="41" fontId="38" fillId="0" borderId="0" applyFont="0" applyFill="0" applyBorder="0" applyAlignment="0" applyProtection="0"/>
    <xf numFmtId="173" fontId="38" fillId="0" borderId="0" applyFont="0" applyFill="0" applyBorder="0" applyAlignment="0" applyProtection="0"/>
    <xf numFmtId="166" fontId="51" fillId="0" borderId="0" applyFont="0" applyFill="0" applyBorder="0" applyAlignment="0" applyProtection="0"/>
    <xf numFmtId="41" fontId="38" fillId="0" borderId="0" applyFont="0" applyFill="0" applyBorder="0" applyAlignment="0" applyProtection="0"/>
    <xf numFmtId="179" fontId="51" fillId="0" borderId="0" applyFont="0" applyFill="0" applyBorder="0" applyAlignment="0" applyProtection="0"/>
    <xf numFmtId="178" fontId="51" fillId="0" borderId="0" applyFont="0" applyFill="0" applyBorder="0" applyAlignment="0" applyProtection="0"/>
    <xf numFmtId="173" fontId="38" fillId="0" borderId="0" applyFont="0" applyFill="0" applyBorder="0" applyAlignment="0" applyProtection="0"/>
    <xf numFmtId="43" fontId="38" fillId="0" borderId="0" applyFont="0" applyFill="0" applyBorder="0" applyAlignment="0" applyProtection="0"/>
    <xf numFmtId="0" fontId="52" fillId="0" borderId="0" applyNumberForma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4" fillId="0" borderId="0"/>
    <xf numFmtId="0" fontId="53" fillId="0" borderId="0"/>
    <xf numFmtId="0" fontId="54" fillId="16" borderId="0"/>
    <xf numFmtId="9" fontId="55" fillId="0" borderId="0" applyBorder="0" applyAlignment="0" applyProtection="0"/>
    <xf numFmtId="0" fontId="56" fillId="16" borderId="0"/>
    <xf numFmtId="0" fontId="19" fillId="0" borderId="0"/>
    <xf numFmtId="174" fontId="57" fillId="17" borderId="0" applyNumberFormat="0" applyBorder="0" applyAlignment="0" applyProtection="0"/>
    <xf numFmtId="0" fontId="12" fillId="4" borderId="0" applyNumberFormat="0" applyBorder="0" applyAlignment="0" applyProtection="0"/>
    <xf numFmtId="174" fontId="57" fillId="18" borderId="0" applyNumberFormat="0" applyBorder="0" applyAlignment="0" applyProtection="0"/>
    <xf numFmtId="0" fontId="12" fillId="6" borderId="0" applyNumberFormat="0" applyBorder="0" applyAlignment="0" applyProtection="0"/>
    <xf numFmtId="174" fontId="57" fillId="19" borderId="0" applyNumberFormat="0" applyBorder="0" applyAlignment="0" applyProtection="0"/>
    <xf numFmtId="0" fontId="12" fillId="8" borderId="0" applyNumberFormat="0" applyBorder="0" applyAlignment="0" applyProtection="0"/>
    <xf numFmtId="174" fontId="57" fillId="20" borderId="0" applyNumberFormat="0" applyBorder="0" applyAlignment="0" applyProtection="0"/>
    <xf numFmtId="0" fontId="12" fillId="10" borderId="0" applyNumberFormat="0" applyBorder="0" applyAlignment="0" applyProtection="0"/>
    <xf numFmtId="174" fontId="57" fillId="21" borderId="0" applyNumberFormat="0" applyBorder="0" applyAlignment="0" applyProtection="0"/>
    <xf numFmtId="0" fontId="12" fillId="12" borderId="0" applyNumberFormat="0" applyBorder="0" applyAlignment="0" applyProtection="0"/>
    <xf numFmtId="174" fontId="57" fillId="22" borderId="0" applyNumberFormat="0" applyBorder="0" applyAlignment="0" applyProtection="0"/>
    <xf numFmtId="0" fontId="12" fillId="14" borderId="0" applyNumberFormat="0" applyBorder="0" applyAlignment="0" applyProtection="0"/>
    <xf numFmtId="0" fontId="58" fillId="16" borderId="0"/>
    <xf numFmtId="0" fontId="59" fillId="0" borderId="0"/>
    <xf numFmtId="0" fontId="60" fillId="0" borderId="0">
      <alignment wrapText="1"/>
    </xf>
    <xf numFmtId="174" fontId="57" fillId="23" borderId="0" applyNumberFormat="0" applyBorder="0" applyAlignment="0" applyProtection="0"/>
    <xf numFmtId="0" fontId="12" fillId="5" borderId="0" applyNumberFormat="0" applyBorder="0" applyAlignment="0" applyProtection="0"/>
    <xf numFmtId="174" fontId="57" fillId="24" borderId="0" applyNumberFormat="0" applyBorder="0" applyAlignment="0" applyProtection="0"/>
    <xf numFmtId="0" fontId="12" fillId="7" borderId="0" applyNumberFormat="0" applyBorder="0" applyAlignment="0" applyProtection="0"/>
    <xf numFmtId="174" fontId="57" fillId="25" borderId="0" applyNumberFormat="0" applyBorder="0" applyAlignment="0" applyProtection="0"/>
    <xf numFmtId="0" fontId="12" fillId="9" borderId="0" applyNumberFormat="0" applyBorder="0" applyAlignment="0" applyProtection="0"/>
    <xf numFmtId="174" fontId="57" fillId="20" borderId="0" applyNumberFormat="0" applyBorder="0" applyAlignment="0" applyProtection="0"/>
    <xf numFmtId="0" fontId="12" fillId="11" borderId="0" applyNumberFormat="0" applyBorder="0" applyAlignment="0" applyProtection="0"/>
    <xf numFmtId="174" fontId="57" fillId="23" borderId="0" applyNumberFormat="0" applyBorder="0" applyAlignment="0" applyProtection="0"/>
    <xf numFmtId="0" fontId="12" fillId="13" borderId="0" applyNumberFormat="0" applyBorder="0" applyAlignment="0" applyProtection="0"/>
    <xf numFmtId="174" fontId="57" fillId="26" borderId="0" applyNumberFormat="0" applyBorder="0" applyAlignment="0" applyProtection="0"/>
    <xf numFmtId="0" fontId="12" fillId="15" borderId="0" applyNumberFormat="0" applyBorder="0" applyAlignment="0" applyProtection="0"/>
    <xf numFmtId="174" fontId="61" fillId="27" borderId="0" applyNumberFormat="0" applyBorder="0" applyAlignment="0" applyProtection="0"/>
    <xf numFmtId="174" fontId="61" fillId="24" borderId="0" applyNumberFormat="0" applyBorder="0" applyAlignment="0" applyProtection="0"/>
    <xf numFmtId="174" fontId="61" fillId="25" borderId="0" applyNumberFormat="0" applyBorder="0" applyAlignment="0" applyProtection="0"/>
    <xf numFmtId="174" fontId="61" fillId="28" borderId="0" applyNumberFormat="0" applyBorder="0" applyAlignment="0" applyProtection="0"/>
    <xf numFmtId="174" fontId="61" fillId="29" borderId="0" applyNumberFormat="0" applyBorder="0" applyAlignment="0" applyProtection="0"/>
    <xf numFmtId="174" fontId="61" fillId="30" borderId="0" applyNumberFormat="0" applyBorder="0" applyAlignment="0" applyProtection="0"/>
    <xf numFmtId="174" fontId="61" fillId="31" borderId="0" applyNumberFormat="0" applyBorder="0" applyAlignment="0" applyProtection="0"/>
    <xf numFmtId="174" fontId="61" fillId="32" borderId="0" applyNumberFormat="0" applyBorder="0" applyAlignment="0" applyProtection="0"/>
    <xf numFmtId="174" fontId="61" fillId="33" borderId="0" applyNumberFormat="0" applyBorder="0" applyAlignment="0" applyProtection="0"/>
    <xf numFmtId="174" fontId="61" fillId="28" borderId="0" applyNumberFormat="0" applyBorder="0" applyAlignment="0" applyProtection="0"/>
    <xf numFmtId="174" fontId="61" fillId="29" borderId="0" applyNumberFormat="0" applyBorder="0" applyAlignment="0" applyProtection="0"/>
    <xf numFmtId="174" fontId="61" fillId="34" borderId="0" applyNumberFormat="0" applyBorder="0" applyAlignment="0" applyProtection="0"/>
    <xf numFmtId="0" fontId="62" fillId="0" borderId="0" applyNumberFormat="0" applyAlignment="0"/>
    <xf numFmtId="182" fontId="14" fillId="0" borderId="0" applyFont="0" applyFill="0" applyBorder="0" applyAlignment="0" applyProtection="0"/>
    <xf numFmtId="0" fontId="63" fillId="0" borderId="0" applyFont="0" applyFill="0" applyBorder="0" applyAlignment="0" applyProtection="0"/>
    <xf numFmtId="183" fontId="64" fillId="0" borderId="0" applyFont="0" applyFill="0" applyBorder="0" applyAlignment="0" applyProtection="0"/>
    <xf numFmtId="184" fontId="14" fillId="0" borderId="0" applyFont="0" applyFill="0" applyBorder="0" applyAlignment="0" applyProtection="0"/>
    <xf numFmtId="0" fontId="63" fillId="0" borderId="0" applyFont="0" applyFill="0" applyBorder="0" applyAlignment="0" applyProtection="0"/>
    <xf numFmtId="184" fontId="14" fillId="0" borderId="0" applyFont="0" applyFill="0" applyBorder="0" applyAlignment="0" applyProtection="0"/>
    <xf numFmtId="0" fontId="65" fillId="0" borderId="0">
      <alignment horizontal="center" wrapText="1"/>
      <protection locked="0"/>
    </xf>
    <xf numFmtId="185" fontId="66" fillId="0" borderId="0" applyFont="0" applyFill="0" applyBorder="0" applyAlignment="0" applyProtection="0"/>
    <xf numFmtId="0" fontId="63" fillId="0" borderId="0" applyFont="0" applyFill="0" applyBorder="0" applyAlignment="0" applyProtection="0"/>
    <xf numFmtId="185" fontId="66" fillId="0" borderId="0" applyFont="0" applyFill="0" applyBorder="0" applyAlignment="0" applyProtection="0"/>
    <xf numFmtId="186" fontId="66" fillId="0" borderId="0" applyFont="0" applyFill="0" applyBorder="0" applyAlignment="0" applyProtection="0"/>
    <xf numFmtId="0" fontId="63" fillId="0" borderId="0" applyFont="0" applyFill="0" applyBorder="0" applyAlignment="0" applyProtection="0"/>
    <xf numFmtId="186" fontId="66" fillId="0" borderId="0" applyFont="0" applyFill="0" applyBorder="0" applyAlignment="0" applyProtection="0"/>
    <xf numFmtId="173" fontId="38" fillId="0" borderId="0" applyFont="0" applyFill="0" applyBorder="0" applyAlignment="0" applyProtection="0"/>
    <xf numFmtId="174" fontId="67" fillId="18" borderId="0" applyNumberFormat="0" applyBorder="0" applyAlignment="0" applyProtection="0"/>
    <xf numFmtId="0" fontId="63" fillId="0" borderId="0"/>
    <xf numFmtId="0" fontId="53" fillId="0" borderId="0"/>
    <xf numFmtId="0" fontId="63" fillId="0" borderId="0"/>
    <xf numFmtId="37" fontId="68" fillId="0" borderId="0"/>
    <xf numFmtId="177" fontId="14" fillId="0" borderId="0" applyFont="0" applyFill="0" applyBorder="0" applyAlignment="0" applyProtection="0"/>
    <xf numFmtId="187" fontId="14" fillId="0" borderId="0" applyFont="0" applyFill="0" applyBorder="0" applyAlignment="0" applyProtection="0"/>
    <xf numFmtId="175" fontId="40" fillId="0" borderId="0" applyFill="0"/>
    <xf numFmtId="188" fontId="40" fillId="0" borderId="0" applyNumberFormat="0" applyFill="0" applyBorder="0" applyAlignment="0">
      <alignment horizontal="center"/>
    </xf>
    <xf numFmtId="0" fontId="69" fillId="0" borderId="0" applyNumberFormat="0" applyFill="0">
      <alignment horizontal="center" vertical="center" wrapText="1"/>
    </xf>
    <xf numFmtId="175" fontId="40" fillId="0" borderId="9" applyFill="0" applyBorder="0"/>
    <xf numFmtId="167" fontId="40" fillId="0" borderId="0" applyAlignment="0"/>
    <xf numFmtId="0" fontId="69" fillId="0" borderId="0" applyFill="0" applyBorder="0">
      <alignment horizontal="center" vertical="center"/>
    </xf>
    <xf numFmtId="0" fontId="69" fillId="0" borderId="0" applyFill="0" applyBorder="0">
      <alignment horizontal="center" vertical="center"/>
    </xf>
    <xf numFmtId="175" fontId="40" fillId="0" borderId="8" applyFill="0" applyBorder="0"/>
    <xf numFmtId="0" fontId="40" fillId="0" borderId="0" applyNumberFormat="0" applyAlignment="0"/>
    <xf numFmtId="0" fontId="53" fillId="0" borderId="0" applyFill="0" applyBorder="0">
      <alignment horizontal="center" vertical="center" wrapText="1"/>
    </xf>
    <xf numFmtId="0" fontId="69" fillId="0" borderId="0" applyFill="0" applyBorder="0">
      <alignment horizontal="center" vertical="center" wrapText="1"/>
    </xf>
    <xf numFmtId="175" fontId="40" fillId="0" borderId="0" applyFill="0"/>
    <xf numFmtId="0" fontId="40" fillId="0" borderId="0" applyNumberFormat="0" applyAlignment="0">
      <alignment horizontal="center"/>
    </xf>
    <xf numFmtId="0" fontId="53" fillId="0" borderId="0" applyFill="0">
      <alignment horizontal="center" vertical="center" wrapText="1"/>
    </xf>
    <xf numFmtId="0" fontId="69" fillId="0" borderId="0" applyFill="0">
      <alignment horizontal="center" vertical="center" wrapText="1"/>
    </xf>
    <xf numFmtId="175" fontId="40" fillId="0" borderId="0" applyFill="0"/>
    <xf numFmtId="0" fontId="40" fillId="0" borderId="0" applyNumberFormat="0" applyAlignment="0">
      <alignment horizontal="center"/>
    </xf>
    <xf numFmtId="0" fontId="40" fillId="0" borderId="0" applyFill="0">
      <alignment vertical="center" wrapText="1"/>
    </xf>
    <xf numFmtId="0" fontId="69" fillId="0" borderId="0">
      <alignment horizontal="center" vertical="center" wrapText="1"/>
    </xf>
    <xf numFmtId="175" fontId="40" fillId="0" borderId="0" applyFill="0"/>
    <xf numFmtId="0" fontId="53" fillId="0" borderId="0" applyNumberFormat="0" applyAlignment="0">
      <alignment horizontal="center"/>
    </xf>
    <xf numFmtId="0" fontId="40" fillId="0" borderId="0" applyFill="0">
      <alignment horizontal="center" vertical="center" wrapText="1"/>
    </xf>
    <xf numFmtId="0" fontId="69" fillId="0" borderId="0" applyFill="0">
      <alignment horizontal="center" vertical="center" wrapText="1"/>
    </xf>
    <xf numFmtId="175" fontId="70" fillId="0" borderId="0" applyFill="0"/>
    <xf numFmtId="0" fontId="40" fillId="0" borderId="0" applyNumberFormat="0" applyAlignment="0">
      <alignment horizontal="center"/>
    </xf>
    <xf numFmtId="0" fontId="40" fillId="0" borderId="0" applyFill="0">
      <alignment horizontal="center" vertical="center" wrapText="1"/>
    </xf>
    <xf numFmtId="0" fontId="69" fillId="0" borderId="0" applyFill="0">
      <alignment horizontal="center" vertical="center" wrapText="1"/>
    </xf>
    <xf numFmtId="175" fontId="71" fillId="0" borderId="0" applyFill="0"/>
    <xf numFmtId="0" fontId="40" fillId="0" borderId="0" applyNumberFormat="0" applyAlignment="0">
      <alignment horizontal="center"/>
    </xf>
    <xf numFmtId="0" fontId="72" fillId="0" borderId="0">
      <alignment horizontal="center" wrapText="1"/>
    </xf>
    <xf numFmtId="0" fontId="69" fillId="0" borderId="0" applyFill="0">
      <alignment horizontal="center" vertical="center" wrapText="1"/>
    </xf>
    <xf numFmtId="189" fontId="14" fillId="0" borderId="0" applyFill="0" applyBorder="0" applyAlignment="0"/>
    <xf numFmtId="174" fontId="73" fillId="16" borderId="10" applyNumberFormat="0" applyAlignment="0" applyProtection="0"/>
    <xf numFmtId="0" fontId="74" fillId="0" borderId="0"/>
    <xf numFmtId="190" fontId="51" fillId="0" borderId="0" applyFont="0" applyFill="0" applyBorder="0" applyAlignment="0" applyProtection="0"/>
    <xf numFmtId="174" fontId="75" fillId="35" borderId="11" applyNumberFormat="0" applyAlignment="0" applyProtection="0"/>
    <xf numFmtId="1" fontId="76" fillId="0" borderId="6" applyBorder="0"/>
    <xf numFmtId="167"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50"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5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2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169" fontId="12" fillId="0" borderId="0" applyFont="0" applyFill="0" applyBorder="0" applyAlignment="0" applyProtection="0"/>
    <xf numFmtId="169" fontId="14" fillId="0" borderId="0" applyFont="0" applyFill="0" applyBorder="0" applyAlignment="0" applyProtection="0"/>
    <xf numFmtId="191" fontId="53" fillId="0" borderId="0"/>
    <xf numFmtId="191" fontId="53" fillId="0" borderId="0"/>
    <xf numFmtId="192" fontId="77" fillId="0" borderId="0"/>
    <xf numFmtId="3" fontId="14" fillId="0" borderId="0" applyFont="0" applyFill="0" applyBorder="0" applyAlignment="0" applyProtection="0"/>
    <xf numFmtId="3" fontId="14" fillId="0" borderId="0" applyFont="0" applyFill="0" applyBorder="0" applyAlignment="0" applyProtection="0"/>
    <xf numFmtId="0" fontId="78" fillId="0" borderId="0" applyNumberFormat="0" applyAlignment="0">
      <alignment horizontal="left"/>
    </xf>
    <xf numFmtId="0" fontId="79" fillId="0" borderId="0" applyNumberFormat="0" applyAlignment="0"/>
    <xf numFmtId="193" fontId="80" fillId="0" borderId="0" applyFont="0" applyFill="0" applyBorder="0" applyAlignment="0" applyProtection="0"/>
    <xf numFmtId="194" fontId="14" fillId="0" borderId="0" applyFont="0" applyFill="0" applyBorder="0" applyAlignment="0" applyProtection="0"/>
    <xf numFmtId="194" fontId="14" fillId="0" borderId="0" applyFont="0" applyFill="0" applyBorder="0" applyAlignment="0" applyProtection="0"/>
    <xf numFmtId="195" fontId="14" fillId="0" borderId="0"/>
    <xf numFmtId="0" fontId="14" fillId="0" borderId="0" applyFont="0" applyFill="0" applyBorder="0" applyAlignment="0" applyProtection="0"/>
    <xf numFmtId="0" fontId="14" fillId="0" borderId="0" applyFont="0" applyFill="0" applyBorder="0" applyAlignment="0" applyProtection="0"/>
    <xf numFmtId="196" fontId="14" fillId="0" borderId="0" applyFont="0" applyFill="0" applyBorder="0" applyAlignment="0" applyProtection="0"/>
    <xf numFmtId="197" fontId="14" fillId="0" borderId="0" applyFont="0" applyFill="0" applyBorder="0" applyAlignment="0" applyProtection="0"/>
    <xf numFmtId="198" fontId="14" fillId="0" borderId="0"/>
    <xf numFmtId="0" fontId="51" fillId="0" borderId="12">
      <alignment horizontal="left"/>
    </xf>
    <xf numFmtId="0" fontId="81" fillId="0" borderId="0" applyNumberFormat="0" applyAlignment="0">
      <alignment horizontal="left"/>
    </xf>
    <xf numFmtId="199" fontId="19" fillId="0" borderId="0" applyFont="0" applyFill="0" applyBorder="0" applyAlignment="0" applyProtection="0"/>
    <xf numFmtId="200" fontId="14" fillId="0" borderId="0" applyFont="0" applyFill="0" applyBorder="0" applyAlignment="0" applyProtection="0"/>
    <xf numFmtId="174" fontId="82"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01" fontId="19" fillId="0" borderId="13" applyFont="0" applyFill="0" applyBorder="0" applyProtection="0"/>
    <xf numFmtId="174" fontId="83" fillId="19" borderId="0" applyNumberFormat="0" applyBorder="0" applyAlignment="0" applyProtection="0"/>
    <xf numFmtId="38" fontId="62" fillId="16" borderId="0" applyNumberFormat="0" applyBorder="0" applyAlignment="0" applyProtection="0"/>
    <xf numFmtId="0" fontId="84" fillId="0" borderId="0">
      <alignment horizontal="left"/>
    </xf>
    <xf numFmtId="0" fontId="85" fillId="0" borderId="14" applyNumberFormat="0" applyAlignment="0" applyProtection="0">
      <alignment horizontal="left" vertical="center"/>
    </xf>
    <xf numFmtId="0" fontId="85" fillId="0" borderId="15">
      <alignment horizontal="left" vertical="center"/>
    </xf>
    <xf numFmtId="14" fontId="39" fillId="21" borderId="16">
      <alignment horizontal="center" vertical="center" wrapText="1"/>
    </xf>
    <xf numFmtId="0" fontId="86" fillId="0" borderId="0" applyNumberFormat="0" applyFill="0" applyBorder="0" applyAlignment="0" applyProtection="0"/>
    <xf numFmtId="174" fontId="87" fillId="0" borderId="17"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174" fontId="88" fillId="0" borderId="18"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174" fontId="89" fillId="0" borderId="19" applyNumberFormat="0" applyFill="0" applyAlignment="0" applyProtection="0"/>
    <xf numFmtId="174" fontId="89" fillId="0" borderId="0" applyNumberFormat="0" applyFill="0" applyBorder="0" applyAlignment="0" applyProtection="0"/>
    <xf numFmtId="14" fontId="39" fillId="21" borderId="16">
      <alignment horizontal="center" vertical="center" wrapText="1"/>
    </xf>
    <xf numFmtId="202" fontId="90" fillId="0" borderId="0">
      <protection locked="0"/>
    </xf>
    <xf numFmtId="202" fontId="90" fillId="0" borderId="0">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10" fontId="62" fillId="36" borderId="1" applyNumberFormat="0" applyBorder="0" applyAlignment="0" applyProtection="0"/>
    <xf numFmtId="0" fontId="94" fillId="0" borderId="0"/>
    <xf numFmtId="0" fontId="94" fillId="0" borderId="0"/>
    <xf numFmtId="0" fontId="94" fillId="0" borderId="0"/>
    <xf numFmtId="0" fontId="94" fillId="0" borderId="0"/>
    <xf numFmtId="0" fontId="94" fillId="0" borderId="0"/>
    <xf numFmtId="174" fontId="95" fillId="22" borderId="10" applyNumberFormat="0" applyAlignment="0" applyProtection="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189" fontId="96" fillId="37" borderId="0"/>
    <xf numFmtId="0" fontId="65" fillId="0" borderId="0" applyNumberFormat="0" applyFont="0" applyBorder="0" applyAlignment="0"/>
    <xf numFmtId="174" fontId="97" fillId="0" borderId="20" applyNumberFormat="0" applyFill="0" applyAlignment="0" applyProtection="0"/>
    <xf numFmtId="189" fontId="96" fillId="38" borderId="0"/>
    <xf numFmtId="38" fontId="49" fillId="0" borderId="0" applyFont="0" applyFill="0" applyBorder="0" applyAlignment="0" applyProtection="0"/>
    <xf numFmtId="40" fontId="49"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98" fillId="0" borderId="16"/>
    <xf numFmtId="203" fontId="99" fillId="0" borderId="21"/>
    <xf numFmtId="173" fontId="14" fillId="0" borderId="0" applyFont="0" applyFill="0" applyBorder="0" applyAlignment="0" applyProtection="0"/>
    <xf numFmtId="204" fontId="14" fillId="0" borderId="0" applyFont="0" applyFill="0" applyBorder="0" applyAlignment="0" applyProtection="0"/>
    <xf numFmtId="205" fontId="49" fillId="0" borderId="0" applyFont="0" applyFill="0" applyBorder="0" applyAlignment="0" applyProtection="0"/>
    <xf numFmtId="206" fontId="49" fillId="0" borderId="0" applyFont="0" applyFill="0" applyBorder="0" applyAlignment="0" applyProtection="0"/>
    <xf numFmtId="207" fontId="51" fillId="0" borderId="0" applyFont="0" applyFill="0" applyBorder="0" applyAlignment="0" applyProtection="0"/>
    <xf numFmtId="208" fontId="51" fillId="0" borderId="0" applyFont="0" applyFill="0" applyBorder="0" applyAlignment="0" applyProtection="0"/>
    <xf numFmtId="0" fontId="100" fillId="0" borderId="0" applyNumberFormat="0" applyFont="0" applyFill="0" applyAlignment="0"/>
    <xf numFmtId="174" fontId="101" fillId="39" borderId="0" applyNumberFormat="0" applyBorder="0" applyAlignment="0" applyProtection="0"/>
    <xf numFmtId="0" fontId="80" fillId="0" borderId="1"/>
    <xf numFmtId="0" fontId="80" fillId="0" borderId="1"/>
    <xf numFmtId="0" fontId="53" fillId="0" borderId="0"/>
    <xf numFmtId="0" fontId="53" fillId="0" borderId="0"/>
    <xf numFmtId="0" fontId="80" fillId="0" borderId="1"/>
    <xf numFmtId="37" fontId="102" fillId="0" borderId="0"/>
    <xf numFmtId="0" fontId="103" fillId="0" borderId="1" applyNumberFormat="0" applyFont="0" applyFill="0" applyBorder="0" applyAlignment="0">
      <alignment horizontal="center"/>
    </xf>
    <xf numFmtId="209" fontId="10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2"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2" fillId="0" borderId="0"/>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05" fillId="0" borderId="0">
      <alignment vertical="top"/>
    </xf>
    <xf numFmtId="0" fontId="12" fillId="0" borderId="0"/>
    <xf numFmtId="0" fontId="105" fillId="0" borderId="0">
      <alignment vertical="top"/>
    </xf>
    <xf numFmtId="0" fontId="12" fillId="0" borderId="0"/>
    <xf numFmtId="0" fontId="12" fillId="0" borderId="0"/>
    <xf numFmtId="0" fontId="12" fillId="0" borderId="0"/>
    <xf numFmtId="0" fontId="12" fillId="0" borderId="0"/>
    <xf numFmtId="0" fontId="12" fillId="0" borderId="0"/>
    <xf numFmtId="174" fontId="14" fillId="0" borderId="0" applyNumberFormat="0" applyFill="0" applyBorder="0" applyAlignment="0" applyProtection="0"/>
    <xf numFmtId="0" fontId="12" fillId="0" borderId="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2" fillId="0" borderId="0"/>
    <xf numFmtId="174" fontId="14" fillId="0" borderId="0" applyNumberFormat="0" applyFill="0" applyBorder="0" applyAlignment="0" applyProtection="0"/>
    <xf numFmtId="0" fontId="14" fillId="0" borderId="0"/>
    <xf numFmtId="0" fontId="50" fillId="0" borderId="0"/>
    <xf numFmtId="0" fontId="12" fillId="0" borderId="0"/>
    <xf numFmtId="0" fontId="5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4" fillId="0" borderId="0"/>
    <xf numFmtId="0" fontId="12" fillId="0" borderId="0"/>
    <xf numFmtId="174" fontId="12" fillId="0" borderId="0"/>
    <xf numFmtId="0" fontId="14"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174"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65" fillId="0" borderId="0">
      <alignment horizontal="right"/>
    </xf>
    <xf numFmtId="40" fontId="106" fillId="0" borderId="0">
      <alignment horizontal="center" wrapText="1"/>
    </xf>
    <xf numFmtId="174" fontId="50"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5" fontId="65" fillId="0" borderId="0" applyBorder="0" applyAlignment="0"/>
    <xf numFmtId="0" fontId="107" fillId="0" borderId="0"/>
    <xf numFmtId="210" fontId="51" fillId="0" borderId="0" applyFont="0" applyFill="0" applyBorder="0" applyAlignment="0" applyProtection="0"/>
    <xf numFmtId="211" fontId="51" fillId="0" borderId="0" applyFont="0" applyFill="0" applyBorder="0" applyAlignment="0" applyProtection="0"/>
    <xf numFmtId="0" fontId="14" fillId="0" borderId="0" applyFont="0" applyFill="0" applyBorder="0" applyAlignment="0" applyProtection="0"/>
    <xf numFmtId="0" fontId="53" fillId="0" borderId="0"/>
    <xf numFmtId="174" fontId="108" fillId="16" borderId="23" applyNumberFormat="0" applyAlignment="0" applyProtection="0"/>
    <xf numFmtId="14" fontId="65" fillId="0" borderId="0">
      <alignment horizontal="center" wrapText="1"/>
      <protection locked="0"/>
    </xf>
    <xf numFmtId="212"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50" fillId="0" borderId="0" applyFont="0" applyFill="0" applyBorder="0" applyAlignment="0" applyProtection="0"/>
    <xf numFmtId="9" fontId="12" fillId="0" borderId="0" applyFont="0" applyFill="0" applyBorder="0" applyAlignment="0" applyProtection="0"/>
    <xf numFmtId="9" fontId="50"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9" fillId="0" borderId="24" applyNumberFormat="0" applyBorder="0"/>
    <xf numFmtId="164" fontId="109" fillId="0" borderId="0"/>
    <xf numFmtId="0" fontId="49" fillId="0" borderId="0" applyNumberFormat="0" applyFont="0" applyFill="0" applyBorder="0" applyAlignment="0" applyProtection="0">
      <alignment horizontal="left"/>
    </xf>
    <xf numFmtId="38" fontId="40" fillId="16" borderId="25" applyFill="0">
      <alignment horizontal="right"/>
    </xf>
    <xf numFmtId="0" fontId="40" fillId="0" borderId="25" applyNumberFormat="0" applyFill="0" applyAlignment="0">
      <alignment horizontal="left" indent="7"/>
    </xf>
    <xf numFmtId="0" fontId="110" fillId="0" borderId="25" applyFill="0">
      <alignment horizontal="left" indent="8"/>
    </xf>
    <xf numFmtId="175" fontId="69" fillId="26" borderId="0" applyFill="0">
      <alignment horizontal="right"/>
    </xf>
    <xf numFmtId="0" fontId="69" fillId="40" borderId="0" applyNumberFormat="0">
      <alignment horizontal="right"/>
    </xf>
    <xf numFmtId="0" fontId="111" fillId="26" borderId="15" applyFill="0"/>
    <xf numFmtId="0" fontId="53" fillId="41" borderId="15" applyFill="0" applyBorder="0"/>
    <xf numFmtId="175" fontId="53" fillId="36" borderId="26" applyFill="0"/>
    <xf numFmtId="0" fontId="40" fillId="0" borderId="27" applyNumberFormat="0" applyAlignment="0"/>
    <xf numFmtId="0" fontId="111" fillId="0" borderId="0" applyFill="0">
      <alignment horizontal="left" indent="1"/>
    </xf>
    <xf numFmtId="0" fontId="112" fillId="36" borderId="0" applyFill="0">
      <alignment horizontal="left" indent="1"/>
    </xf>
    <xf numFmtId="175" fontId="40" fillId="22" borderId="26" applyFill="0"/>
    <xf numFmtId="0" fontId="40" fillId="0" borderId="26" applyNumberFormat="0" applyAlignment="0"/>
    <xf numFmtId="0" fontId="111" fillId="0" borderId="0" applyFill="0">
      <alignment horizontal="left" indent="2"/>
    </xf>
    <xf numFmtId="0" fontId="113" fillId="22" borderId="0" applyFill="0">
      <alignment horizontal="left" indent="2"/>
    </xf>
    <xf numFmtId="175" fontId="40" fillId="0" borderId="26" applyFill="0"/>
    <xf numFmtId="0" fontId="65" fillId="0" borderId="26" applyNumberFormat="0" applyAlignment="0"/>
    <xf numFmtId="0" fontId="114" fillId="0" borderId="0">
      <alignment horizontal="left" indent="3"/>
    </xf>
    <xf numFmtId="0" fontId="115" fillId="0" borderId="0" applyFill="0">
      <alignment horizontal="left" indent="3"/>
    </xf>
    <xf numFmtId="38" fontId="40" fillId="0" borderId="0" applyFill="0"/>
    <xf numFmtId="0" fontId="14" fillId="0" borderId="26" applyNumberFormat="0" applyFont="0" applyAlignment="0"/>
    <xf numFmtId="0" fontId="114" fillId="0" borderId="0">
      <alignment horizontal="left" indent="4"/>
    </xf>
    <xf numFmtId="0" fontId="40" fillId="0" borderId="0" applyFill="0" applyProtection="0">
      <alignment horizontal="left" indent="4"/>
    </xf>
    <xf numFmtId="38" fontId="40" fillId="0" borderId="0" applyFill="0"/>
    <xf numFmtId="0" fontId="40" fillId="0" borderId="0" applyNumberFormat="0" applyAlignment="0"/>
    <xf numFmtId="0" fontId="114" fillId="0" borderId="0">
      <alignment horizontal="left" indent="5"/>
    </xf>
    <xf numFmtId="0" fontId="40" fillId="0" borderId="0" applyFill="0">
      <alignment horizontal="left" indent="5"/>
    </xf>
    <xf numFmtId="175" fontId="40" fillId="0" borderId="0" applyFill="0"/>
    <xf numFmtId="0" fontId="53" fillId="0" borderId="0" applyNumberFormat="0" applyFill="0" applyAlignment="0"/>
    <xf numFmtId="0" fontId="116" fillId="0" borderId="0" applyFill="0">
      <alignment horizontal="left" indent="6"/>
    </xf>
    <xf numFmtId="0" fontId="40" fillId="0" borderId="0" applyFill="0">
      <alignment horizontal="left" indent="6"/>
    </xf>
    <xf numFmtId="213" fontId="14" fillId="0" borderId="0" applyNumberFormat="0" applyFill="0" applyBorder="0" applyAlignment="0" applyProtection="0">
      <alignment horizontal="left"/>
    </xf>
    <xf numFmtId="214" fontId="117" fillId="0" borderId="0" applyFont="0" applyFill="0" applyBorder="0" applyAlignment="0" applyProtection="0"/>
    <xf numFmtId="0" fontId="49" fillId="0" borderId="0" applyFont="0" applyFill="0" applyBorder="0" applyAlignment="0" applyProtection="0"/>
    <xf numFmtId="0" fontId="14" fillId="0" borderId="0"/>
    <xf numFmtId="215" fontId="80" fillId="0" borderId="0" applyFont="0" applyFill="0" applyBorder="0" applyAlignment="0" applyProtection="0"/>
    <xf numFmtId="179" fontId="51" fillId="0" borderId="0" applyFont="0" applyFill="0" applyBorder="0" applyAlignment="0" applyProtection="0"/>
    <xf numFmtId="166" fontId="51" fillId="0" borderId="0" applyFont="0" applyFill="0" applyBorder="0" applyAlignment="0" applyProtection="0"/>
    <xf numFmtId="0" fontId="98" fillId="0" borderId="0"/>
    <xf numFmtId="40" fontId="118" fillId="0" borderId="0" applyBorder="0">
      <alignment horizontal="right"/>
    </xf>
    <xf numFmtId="3" fontId="59" fillId="0" borderId="0" applyFill="0" applyBorder="0" applyAlignment="0" applyProtection="0">
      <alignment horizontal="right"/>
    </xf>
    <xf numFmtId="216" fontId="80" fillId="0" borderId="3">
      <alignment horizontal="right" vertical="center"/>
    </xf>
    <xf numFmtId="216" fontId="80" fillId="0" borderId="3">
      <alignment horizontal="right" vertical="center"/>
    </xf>
    <xf numFmtId="216" fontId="80" fillId="0" borderId="3">
      <alignment horizontal="right" vertical="center"/>
    </xf>
    <xf numFmtId="217" fontId="80" fillId="0" borderId="3">
      <alignment horizontal="center"/>
    </xf>
    <xf numFmtId="0" fontId="119" fillId="0" borderId="0">
      <alignment vertical="center" wrapText="1"/>
      <protection locked="0"/>
    </xf>
    <xf numFmtId="4" fontId="120" fillId="0" borderId="0"/>
    <xf numFmtId="3" fontId="121" fillId="0" borderId="28" applyNumberFormat="0" applyBorder="0" applyAlignment="0"/>
    <xf numFmtId="0" fontId="122" fillId="0" borderId="0" applyFont="0">
      <alignment horizontal="centerContinuous"/>
    </xf>
    <xf numFmtId="0" fontId="123" fillId="0" borderId="0" applyFill="0" applyBorder="0" applyProtection="0">
      <alignment horizontal="left" vertical="top"/>
    </xf>
    <xf numFmtId="174" fontId="124" fillId="0" borderId="0" applyNumberFormat="0" applyFill="0" applyBorder="0" applyAlignment="0" applyProtection="0"/>
    <xf numFmtId="0" fontId="14" fillId="0" borderId="9" applyNumberFormat="0" applyFont="0" applyFill="0" applyAlignment="0" applyProtection="0"/>
    <xf numFmtId="174" fontId="125"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7" fontId="80" fillId="0" borderId="0"/>
    <xf numFmtId="218" fontId="80" fillId="0" borderId="1"/>
    <xf numFmtId="0" fontId="126" fillId="42" borderId="1">
      <alignment horizontal="left" vertical="center"/>
    </xf>
    <xf numFmtId="164" fontId="127" fillId="0" borderId="5">
      <alignment horizontal="left" vertical="top"/>
    </xf>
    <xf numFmtId="164" fontId="52" fillId="0" borderId="30">
      <alignment horizontal="left" vertical="top"/>
    </xf>
    <xf numFmtId="164" fontId="52" fillId="0" borderId="30">
      <alignment horizontal="left" vertical="top"/>
    </xf>
    <xf numFmtId="0" fontId="128" fillId="0" borderId="30">
      <alignment horizontal="left" vertical="center"/>
    </xf>
    <xf numFmtId="219" fontId="14" fillId="0" borderId="0" applyFont="0" applyFill="0" applyBorder="0" applyAlignment="0" applyProtection="0"/>
    <xf numFmtId="220" fontId="14" fillId="0" borderId="0" applyFont="0" applyFill="0" applyBorder="0" applyAlignment="0" applyProtection="0"/>
    <xf numFmtId="174" fontId="129" fillId="0" borderId="0" applyNumberFormat="0" applyFill="0" applyBorder="0" applyAlignment="0" applyProtection="0"/>
    <xf numFmtId="0" fontId="130" fillId="0" borderId="0">
      <alignment vertical="center"/>
    </xf>
    <xf numFmtId="166" fontId="131" fillId="0" borderId="0" applyFont="0" applyFill="0" applyBorder="0" applyAlignment="0" applyProtection="0"/>
    <xf numFmtId="168" fontId="131" fillId="0" borderId="0" applyFont="0" applyFill="0" applyBorder="0" applyAlignment="0" applyProtection="0"/>
    <xf numFmtId="0" fontId="131" fillId="0" borderId="0"/>
    <xf numFmtId="0" fontId="132" fillId="0" borderId="0" applyFont="0" applyFill="0" applyBorder="0" applyAlignment="0" applyProtection="0"/>
    <xf numFmtId="0" fontId="132" fillId="0" borderId="0" applyFont="0" applyFill="0" applyBorder="0" applyAlignment="0" applyProtection="0"/>
    <xf numFmtId="0" fontId="59" fillId="0" borderId="0">
      <alignment vertical="center"/>
    </xf>
    <xf numFmtId="40" fontId="133" fillId="0" borderId="0" applyFont="0" applyFill="0" applyBorder="0" applyAlignment="0" applyProtection="0"/>
    <xf numFmtId="38" fontId="133" fillId="0" borderId="0" applyFont="0" applyFill="0" applyBorder="0" applyAlignment="0" applyProtection="0"/>
    <xf numFmtId="0" fontId="133" fillId="0" borderId="0" applyFont="0" applyFill="0" applyBorder="0" applyAlignment="0" applyProtection="0"/>
    <xf numFmtId="0" fontId="133" fillId="0" borderId="0" applyFont="0" applyFill="0" applyBorder="0" applyAlignment="0" applyProtection="0"/>
    <xf numFmtId="9" fontId="134" fillId="0" borderId="0" applyBorder="0" applyAlignment="0" applyProtection="0"/>
    <xf numFmtId="0" fontId="135" fillId="0" borderId="0"/>
    <xf numFmtId="221" fontId="136" fillId="0" borderId="0" applyFont="0" applyFill="0" applyBorder="0" applyAlignment="0" applyProtection="0"/>
    <xf numFmtId="222" fontId="14" fillId="0" borderId="0" applyFont="0" applyFill="0" applyBorder="0" applyAlignment="0" applyProtection="0"/>
    <xf numFmtId="0" fontId="137" fillId="0" borderId="0" applyFont="0" applyFill="0" applyBorder="0" applyAlignment="0" applyProtection="0"/>
    <xf numFmtId="0" fontId="137" fillId="0" borderId="0" applyFont="0" applyFill="0" applyBorder="0" applyAlignment="0" applyProtection="0"/>
    <xf numFmtId="166" fontId="14" fillId="0" borderId="0" applyFont="0" applyFill="0" applyBorder="0" applyAlignment="0" applyProtection="0"/>
    <xf numFmtId="168" fontId="14" fillId="0" borderId="0" applyFont="0" applyFill="0" applyBorder="0" applyAlignment="0" applyProtection="0"/>
    <xf numFmtId="0" fontId="138" fillId="0" borderId="0"/>
    <xf numFmtId="0" fontId="100" fillId="0" borderId="0"/>
    <xf numFmtId="187" fontId="139"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39" fillId="0" borderId="0"/>
    <xf numFmtId="186" fontId="14" fillId="0" borderId="0" applyFont="0" applyFill="0" applyBorder="0" applyAlignment="0" applyProtection="0"/>
    <xf numFmtId="185" fontId="14" fillId="0" borderId="0" applyFont="0" applyFill="0" applyBorder="0" applyAlignment="0" applyProtection="0"/>
    <xf numFmtId="0" fontId="140" fillId="0" borderId="0"/>
    <xf numFmtId="173" fontId="44" fillId="0" borderId="0" applyFont="0" applyFill="0" applyBorder="0" applyAlignment="0" applyProtection="0"/>
    <xf numFmtId="205" fontId="46" fillId="0" borderId="0" applyFont="0" applyFill="0" applyBorder="0" applyAlignment="0" applyProtection="0"/>
    <xf numFmtId="204" fontId="44" fillId="0" borderId="0" applyFont="0" applyFill="0" applyBorder="0" applyAlignment="0" applyProtection="0"/>
    <xf numFmtId="168" fontId="14" fillId="0" borderId="0" applyFont="0" applyFill="0" applyBorder="0" applyAlignment="0" applyProtection="0"/>
    <xf numFmtId="166" fontId="14" fillId="0" borderId="0" applyFont="0" applyFill="0" applyBorder="0" applyAlignment="0" applyProtection="0"/>
    <xf numFmtId="0" fontId="141" fillId="0" borderId="0" applyNumberFormat="0" applyFill="0" applyBorder="0" applyAlignment="0" applyProtection="0"/>
    <xf numFmtId="0" fontId="142" fillId="0" borderId="31" applyNumberFormat="0" applyFill="0" applyAlignment="0" applyProtection="0"/>
    <xf numFmtId="0" fontId="143" fillId="0" borderId="32" applyNumberFormat="0" applyFill="0" applyAlignment="0" applyProtection="0"/>
    <xf numFmtId="0" fontId="144" fillId="0" borderId="33" applyNumberFormat="0" applyFill="0" applyAlignment="0" applyProtection="0"/>
    <xf numFmtId="0" fontId="144" fillId="0" borderId="0" applyNumberFormat="0" applyFill="0" applyBorder="0" applyAlignment="0" applyProtection="0"/>
    <xf numFmtId="0" fontId="145" fillId="43" borderId="0" applyNumberFormat="0" applyBorder="0" applyAlignment="0" applyProtection="0"/>
    <xf numFmtId="0" fontId="146" fillId="44" borderId="0" applyNumberFormat="0" applyBorder="0" applyAlignment="0" applyProtection="0"/>
    <xf numFmtId="0" fontId="147" fillId="45" borderId="0" applyNumberFormat="0" applyBorder="0" applyAlignment="0" applyProtection="0"/>
    <xf numFmtId="0" fontId="148" fillId="46" borderId="34" applyNumberFormat="0" applyAlignment="0" applyProtection="0"/>
    <xf numFmtId="0" fontId="149" fillId="47" borderId="35" applyNumberFormat="0" applyAlignment="0" applyProtection="0"/>
    <xf numFmtId="0" fontId="150" fillId="47" borderId="34" applyNumberFormat="0" applyAlignment="0" applyProtection="0"/>
    <xf numFmtId="0" fontId="151" fillId="0" borderId="36" applyNumberFormat="0" applyFill="0" applyAlignment="0" applyProtection="0"/>
    <xf numFmtId="0" fontId="152" fillId="48" borderId="37" applyNumberFormat="0" applyAlignment="0" applyProtection="0"/>
    <xf numFmtId="0" fontId="37" fillId="0" borderId="0" applyNumberFormat="0" applyFill="0" applyBorder="0" applyAlignment="0" applyProtection="0"/>
    <xf numFmtId="0" fontId="153" fillId="0" borderId="0" applyNumberFormat="0" applyFill="0" applyBorder="0" applyAlignment="0" applyProtection="0"/>
    <xf numFmtId="0" fontId="30" fillId="0" borderId="38" applyNumberFormat="0" applyFill="0" applyAlignment="0" applyProtection="0"/>
    <xf numFmtId="0" fontId="154"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54" fillId="50" borderId="0" applyNumberFormat="0" applyBorder="0" applyAlignment="0" applyProtection="0"/>
    <xf numFmtId="0" fontId="154"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54" fillId="52" borderId="0" applyNumberFormat="0" applyBorder="0" applyAlignment="0" applyProtection="0"/>
    <xf numFmtId="0" fontId="154"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54" fillId="54" borderId="0" applyNumberFormat="0" applyBorder="0" applyAlignment="0" applyProtection="0"/>
    <xf numFmtId="0" fontId="154"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54" fillId="56" borderId="0" applyNumberFormat="0" applyBorder="0" applyAlignment="0" applyProtection="0"/>
    <xf numFmtId="0" fontId="154"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54" fillId="58" borderId="0" applyNumberFormat="0" applyBorder="0" applyAlignment="0" applyProtection="0"/>
    <xf numFmtId="0" fontId="154"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54" fillId="60" borderId="0" applyNumberFormat="0" applyBorder="0" applyAlignment="0" applyProtection="0"/>
    <xf numFmtId="0" fontId="105" fillId="0" borderId="0">
      <alignment vertical="top"/>
    </xf>
    <xf numFmtId="0" fontId="11" fillId="3" borderId="7" applyNumberFormat="0" applyFont="0" applyAlignment="0" applyProtection="0"/>
    <xf numFmtId="0" fontId="10" fillId="0" borderId="0"/>
    <xf numFmtId="169" fontId="10" fillId="0" borderId="0" applyFont="0" applyFill="0" applyBorder="0" applyAlignment="0" applyProtection="0"/>
    <xf numFmtId="0" fontId="105"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5" fillId="0" borderId="0">
      <alignment vertical="top"/>
    </xf>
    <xf numFmtId="0" fontId="105"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5" fillId="0" borderId="0">
      <alignment vertical="top"/>
    </xf>
    <xf numFmtId="0" fontId="105"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5"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5" fillId="0" borderId="0">
      <alignment vertical="top"/>
    </xf>
    <xf numFmtId="0" fontId="105"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5" fillId="0" borderId="0">
      <alignment vertical="top"/>
    </xf>
    <xf numFmtId="0" fontId="105"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55" fillId="0" borderId="0" applyNumberFormat="0" applyFill="0" applyBorder="0" applyAlignment="0" applyProtection="0"/>
    <xf numFmtId="0" fontId="165"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66" fillId="0" borderId="0" applyNumberFormat="0" applyFill="0" applyBorder="0" applyAlignment="0" applyProtection="0"/>
    <xf numFmtId="0" fontId="165" fillId="0" borderId="0">
      <alignment vertical="top"/>
    </xf>
    <xf numFmtId="0" fontId="2" fillId="0" borderId="0"/>
    <xf numFmtId="43" fontId="2"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cellStyleXfs>
  <cellXfs count="390">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8" fillId="2" borderId="0" xfId="0" applyFont="1" applyFill="1" applyAlignment="1">
      <alignment vertical="center"/>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8" fillId="2" borderId="0" xfId="19" applyFont="1" applyFill="1"/>
    <xf numFmtId="0" fontId="18" fillId="2" borderId="0" xfId="19" applyFont="1" applyFill="1" applyAlignment="1">
      <alignment vertical="center" wrapText="1"/>
    </xf>
    <xf numFmtId="0" fontId="18" fillId="2" borderId="0" xfId="19" applyFont="1" applyFill="1" applyAlignment="1">
      <alignment vertical="center"/>
    </xf>
    <xf numFmtId="0" fontId="18" fillId="2" borderId="0" xfId="19" applyFont="1" applyFill="1" applyAlignment="1">
      <alignment horizontal="left"/>
    </xf>
    <xf numFmtId="0" fontId="14" fillId="2" borderId="0" xfId="0" applyFont="1" applyFill="1"/>
    <xf numFmtId="0" fontId="17" fillId="2" borderId="0" xfId="0" applyFont="1" applyFill="1" applyBorder="1"/>
    <xf numFmtId="170" fontId="18" fillId="2" borderId="0" xfId="1" applyNumberFormat="1" applyFont="1" applyFill="1" applyBorder="1" applyProtection="1">
      <protection locked="0"/>
    </xf>
    <xf numFmtId="170" fontId="17" fillId="2" borderId="0" xfId="1" applyNumberFormat="1" applyFont="1" applyFill="1" applyBorder="1" applyProtection="1">
      <protection locked="0"/>
    </xf>
    <xf numFmtId="0" fontId="18" fillId="2" borderId="2" xfId="0" applyFont="1" applyFill="1" applyBorder="1"/>
    <xf numFmtId="170" fontId="18" fillId="2" borderId="2" xfId="1" applyNumberFormat="1" applyFont="1" applyFill="1" applyBorder="1" applyProtection="1">
      <protection locked="0"/>
    </xf>
    <xf numFmtId="0" fontId="32" fillId="2" borderId="0" xfId="30" applyFont="1" applyFill="1" applyAlignment="1">
      <alignment horizontal="center"/>
    </xf>
    <xf numFmtId="0" fontId="32" fillId="2" borderId="0" xfId="30" applyFont="1" applyFill="1"/>
    <xf numFmtId="0" fontId="17" fillId="2" borderId="0" xfId="19" applyFont="1" applyFill="1" applyAlignment="1">
      <alignment vertical="center" wrapText="1"/>
    </xf>
    <xf numFmtId="0" fontId="18" fillId="2" borderId="0" xfId="30" applyFont="1" applyFill="1"/>
    <xf numFmtId="0" fontId="17" fillId="2" borderId="0" xfId="0" applyFont="1" applyFill="1"/>
    <xf numFmtId="170" fontId="18" fillId="2" borderId="0" xfId="1" applyNumberFormat="1" applyFont="1" applyFill="1" applyProtection="1">
      <protection locked="0"/>
    </xf>
    <xf numFmtId="170" fontId="17" fillId="2" borderId="0" xfId="1" applyNumberFormat="1" applyFont="1" applyFill="1" applyProtection="1">
      <protection locked="0"/>
    </xf>
    <xf numFmtId="0" fontId="16" fillId="2" borderId="0" xfId="0" applyFont="1" applyFill="1"/>
    <xf numFmtId="170" fontId="16" fillId="2" borderId="0" xfId="1" applyNumberFormat="1" applyFont="1" applyFill="1" applyProtection="1">
      <protection locked="0"/>
    </xf>
    <xf numFmtId="170" fontId="17" fillId="2" borderId="0" xfId="1" applyNumberFormat="1" applyFont="1" applyFill="1" applyBorder="1" applyAlignment="1" applyProtection="1">
      <alignment horizontal="left"/>
      <protection locked="0"/>
    </xf>
    <xf numFmtId="0" fontId="18" fillId="2" borderId="1" xfId="30" applyFont="1" applyFill="1" applyBorder="1"/>
    <xf numFmtId="0" fontId="18" fillId="2" borderId="1" xfId="30" applyFont="1" applyFill="1" applyBorder="1" applyAlignment="1">
      <alignment vertical="center" wrapText="1"/>
    </xf>
    <xf numFmtId="167"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32"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169" fontId="14" fillId="2" borderId="1" xfId="1" applyFont="1" applyFill="1" applyBorder="1">
      <protection locked="0"/>
    </xf>
    <xf numFmtId="0" fontId="20" fillId="2" borderId="0" xfId="0" applyFont="1" applyFill="1"/>
    <xf numFmtId="49" fontId="22" fillId="2" borderId="1" xfId="37" applyNumberFormat="1" applyFont="1" applyFill="1" applyBorder="1" applyAlignment="1" applyProtection="1">
      <alignment horizontal="center" vertical="center" wrapText="1"/>
    </xf>
    <xf numFmtId="0" fontId="14" fillId="2" borderId="0" xfId="0" applyFont="1" applyFill="1" applyAlignment="1">
      <alignment wrapText="1"/>
    </xf>
    <xf numFmtId="0" fontId="23" fillId="2" borderId="0" xfId="0" applyFont="1" applyFill="1" applyAlignment="1">
      <alignment vertical="center" wrapText="1"/>
    </xf>
    <xf numFmtId="0" fontId="20" fillId="0" borderId="0" xfId="963" applyFont="1" applyFill="1"/>
    <xf numFmtId="0" fontId="157" fillId="0" borderId="0" xfId="963" applyFont="1" applyFill="1"/>
    <xf numFmtId="0" fontId="158" fillId="0" borderId="0" xfId="963" applyFont="1" applyFill="1"/>
    <xf numFmtId="0" fontId="159" fillId="0" borderId="0" xfId="963" applyFont="1" applyFill="1"/>
    <xf numFmtId="0" fontId="20" fillId="0" borderId="0" xfId="963" applyFont="1" applyFill="1" applyAlignment="1">
      <alignment horizontal="right" vertical="center"/>
    </xf>
    <xf numFmtId="0" fontId="160" fillId="0" borderId="0" xfId="963" applyFont="1" applyFill="1" applyAlignment="1">
      <alignment horizontal="right" vertical="center"/>
    </xf>
    <xf numFmtId="0" fontId="160" fillId="0" borderId="0" xfId="963" applyFont="1" applyFill="1" applyAlignment="1">
      <alignment horizontal="right"/>
    </xf>
    <xf numFmtId="0" fontId="160" fillId="0" borderId="0" xfId="963" applyFont="1" applyFill="1" applyBorder="1" applyAlignment="1" applyProtection="1">
      <alignment horizontal="left"/>
      <protection locked="0"/>
    </xf>
    <xf numFmtId="0" fontId="160" fillId="0" borderId="0" xfId="963" applyFont="1" applyFill="1"/>
    <xf numFmtId="0" fontId="161" fillId="0" borderId="1" xfId="963" applyFont="1" applyFill="1" applyBorder="1" applyAlignment="1">
      <alignment horizontal="center"/>
    </xf>
    <xf numFmtId="0" fontId="20" fillId="0" borderId="1" xfId="963" applyFont="1" applyFill="1" applyBorder="1" applyAlignment="1">
      <alignment horizontal="center"/>
    </xf>
    <xf numFmtId="0" fontId="20" fillId="0" borderId="1" xfId="963" applyFont="1" applyFill="1" applyBorder="1" applyAlignment="1">
      <alignment horizontal="left" wrapText="1"/>
    </xf>
    <xf numFmtId="0" fontId="163" fillId="0" borderId="1" xfId="964" applyFont="1" applyFill="1" applyBorder="1" applyAlignment="1">
      <alignment vertical="center" wrapText="1"/>
    </xf>
    <xf numFmtId="0" fontId="20" fillId="0" borderId="1" xfId="963" applyFont="1" applyFill="1" applyBorder="1" applyAlignment="1">
      <alignment vertical="center" wrapText="1"/>
    </xf>
    <xf numFmtId="0" fontId="20" fillId="0" borderId="1" xfId="963" applyFont="1" applyFill="1" applyBorder="1"/>
    <xf numFmtId="0" fontId="161" fillId="0" borderId="0" xfId="963" applyFont="1" applyFill="1" applyAlignment="1">
      <alignment horizontal="center" vertical="center"/>
    </xf>
    <xf numFmtId="0" fontId="161" fillId="0" borderId="0" xfId="963" applyFont="1" applyFill="1" applyAlignment="1">
      <alignment horizontal="center"/>
    </xf>
    <xf numFmtId="0" fontId="162" fillId="0" borderId="0" xfId="963" applyFont="1" applyFill="1" applyAlignment="1">
      <alignment horizontal="center"/>
    </xf>
    <xf numFmtId="0" fontId="160" fillId="0" borderId="0" xfId="963" applyFont="1" applyFill="1" applyAlignment="1">
      <alignment horizontal="center"/>
    </xf>
    <xf numFmtId="0" fontId="164" fillId="0" borderId="0" xfId="963" applyFont="1" applyFill="1"/>
    <xf numFmtId="0" fontId="164" fillId="0" borderId="0" xfId="963" applyFont="1" applyFill="1" applyAlignment="1">
      <alignment vertical="top" wrapText="1"/>
    </xf>
    <xf numFmtId="0" fontId="18" fillId="2" borderId="1" xfId="8" applyFont="1" applyFill="1" applyBorder="1" applyAlignment="1" applyProtection="1">
      <alignment horizontal="center" vertical="center" wrapText="1"/>
    </xf>
    <xf numFmtId="0" fontId="17" fillId="2" borderId="1" xfId="8" applyFont="1" applyFill="1" applyBorder="1" applyAlignment="1" applyProtection="1">
      <alignment horizontal="center" vertical="center" wrapText="1"/>
    </xf>
    <xf numFmtId="0" fontId="14" fillId="2" borderId="0" xfId="19" applyFont="1" applyFill="1"/>
    <xf numFmtId="0" fontId="17" fillId="2" borderId="1" xfId="8" applyFont="1" applyFill="1" applyBorder="1" applyAlignment="1" applyProtection="1">
      <alignment wrapText="1"/>
    </xf>
    <xf numFmtId="0" fontId="18" fillId="2" borderId="1" xfId="8" applyFont="1" applyFill="1" applyBorder="1" applyAlignment="1" applyProtection="1">
      <alignment wrapText="1"/>
    </xf>
    <xf numFmtId="0" fontId="17" fillId="2" borderId="1" xfId="8" applyFont="1" applyFill="1" applyBorder="1" applyAlignment="1" applyProtection="1">
      <alignment vertical="center" wrapText="1"/>
    </xf>
    <xf numFmtId="0" fontId="17" fillId="2" borderId="0" xfId="19" applyFont="1" applyFill="1"/>
    <xf numFmtId="0" fontId="16" fillId="2" borderId="0" xfId="19" applyFont="1" applyFill="1"/>
    <xf numFmtId="0" fontId="18" fillId="2" borderId="2" xfId="19" applyFont="1" applyFill="1" applyBorder="1"/>
    <xf numFmtId="0" fontId="14" fillId="2" borderId="2" xfId="19" applyFont="1" applyFill="1" applyBorder="1"/>
    <xf numFmtId="0" fontId="17" fillId="2" borderId="0" xfId="19" applyFont="1" applyFill="1" applyBorder="1"/>
    <xf numFmtId="0" fontId="14" fillId="2" borderId="0" xfId="19" applyFont="1" applyFill="1" applyAlignment="1">
      <alignment horizontal="left"/>
    </xf>
    <xf numFmtId="3" fontId="17" fillId="2" borderId="1" xfId="8" applyNumberFormat="1" applyFont="1" applyFill="1" applyBorder="1" applyAlignment="1" applyProtection="1">
      <alignment horizontal="left" wrapText="1"/>
    </xf>
    <xf numFmtId="49" fontId="17" fillId="2" borderId="1" xfId="19" applyNumberFormat="1" applyFont="1" applyFill="1" applyBorder="1" applyAlignment="1" applyProtection="1">
      <alignment horizontal="center" vertical="center" wrapText="1"/>
    </xf>
    <xf numFmtId="0" fontId="16" fillId="2" borderId="0" xfId="19"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2" fillId="2" borderId="0" xfId="0" applyFont="1" applyFill="1" applyAlignment="1">
      <alignment horizontal="right" vertical="center" wrapText="1"/>
    </xf>
    <xf numFmtId="0" fontId="28"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0" fillId="2" borderId="0" xfId="0" applyFill="1"/>
    <xf numFmtId="0" fontId="18" fillId="2" borderId="0" xfId="0" applyFont="1" applyFill="1" applyAlignment="1">
      <alignment horizontal="center" vertical="center"/>
    </xf>
    <xf numFmtId="0" fontId="18" fillId="2" borderId="0" xfId="0" applyFont="1" applyFill="1" applyAlignment="1">
      <alignment vertical="center"/>
    </xf>
    <xf numFmtId="0" fontId="17" fillId="2" borderId="0" xfId="0" applyFont="1" applyFill="1" applyAlignment="1">
      <alignment vertical="center" wrapText="1"/>
    </xf>
    <xf numFmtId="0" fontId="18" fillId="2" borderId="0" xfId="0" applyFont="1" applyFill="1" applyAlignment="1">
      <alignment vertical="center" wrapText="1"/>
    </xf>
    <xf numFmtId="49" fontId="17" fillId="2" borderId="1" xfId="0" applyNumberFormat="1" applyFont="1" applyFill="1" applyBorder="1" applyAlignment="1" applyProtection="1">
      <alignment horizontal="center" vertical="center" wrapText="1"/>
    </xf>
    <xf numFmtId="0" fontId="17" fillId="2" borderId="1" xfId="8" applyFont="1" applyFill="1" applyBorder="1" applyAlignment="1" applyProtection="1">
      <alignment horizontal="left" vertical="center" wrapText="1"/>
    </xf>
    <xf numFmtId="0" fontId="18" fillId="2" borderId="1" xfId="8" applyFont="1" applyFill="1" applyBorder="1" applyAlignment="1" applyProtection="1">
      <alignment horizontal="left" vertical="center" wrapText="1"/>
    </xf>
    <xf numFmtId="2" fontId="18" fillId="2" borderId="1" xfId="8" applyNumberFormat="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8" fillId="2" borderId="0" xfId="0" applyFont="1" applyFill="1" applyBorder="1"/>
    <xf numFmtId="170" fontId="18" fillId="2" borderId="0" xfId="4" applyNumberFormat="1" applyFont="1" applyFill="1" applyBorder="1"/>
    <xf numFmtId="0" fontId="36" fillId="2" borderId="0" xfId="30" applyFont="1" applyFill="1"/>
    <xf numFmtId="170" fontId="18" fillId="2" borderId="2" xfId="4" applyNumberFormat="1" applyFont="1" applyFill="1" applyBorder="1"/>
    <xf numFmtId="170" fontId="18" fillId="2" borderId="0" xfId="2" applyNumberFormat="1" applyFont="1" applyFill="1" applyAlignment="1">
      <alignment vertical="center"/>
    </xf>
    <xf numFmtId="0" fontId="14" fillId="2" borderId="0" xfId="0" applyNumberFormat="1" applyFont="1" applyFill="1"/>
    <xf numFmtId="170" fontId="17" fillId="2" borderId="1" xfId="1" applyNumberFormat="1" applyFont="1" applyFill="1" applyBorder="1" applyAlignment="1" applyProtection="1">
      <alignment horizontal="center" vertical="center" wrapText="1"/>
      <protection locked="0"/>
    </xf>
    <xf numFmtId="0" fontId="18" fillId="2" borderId="0" xfId="0" applyNumberFormat="1" applyFont="1" applyFill="1"/>
    <xf numFmtId="170" fontId="18" fillId="2" borderId="0" xfId="0" applyNumberFormat="1" applyFont="1" applyFill="1"/>
    <xf numFmtId="49" fontId="17" fillId="2" borderId="1" xfId="0" applyNumberFormat="1" applyFont="1" applyFill="1" applyBorder="1" applyAlignment="1" applyProtection="1">
      <alignment horizontal="left" wrapText="1"/>
    </xf>
    <xf numFmtId="49" fontId="17" fillId="2" borderId="1" xfId="0" applyNumberFormat="1" applyFont="1" applyFill="1" applyBorder="1" applyAlignment="1" applyProtection="1">
      <alignment horizontal="center" wrapText="1"/>
    </xf>
    <xf numFmtId="49" fontId="17" fillId="2" borderId="1" xfId="0" applyNumberFormat="1" applyFont="1" applyFill="1" applyBorder="1" applyAlignment="1" applyProtection="1">
      <alignment wrapText="1"/>
    </xf>
    <xf numFmtId="0" fontId="18" fillId="2" borderId="0" xfId="0" applyFont="1" applyFill="1" applyAlignment="1">
      <alignment horizontal="left"/>
    </xf>
    <xf numFmtId="0" fontId="18" fillId="2" borderId="0" xfId="0" applyFont="1" applyFill="1" applyAlignment="1">
      <alignment horizontal="right"/>
    </xf>
    <xf numFmtId="0" fontId="16" fillId="2" borderId="0" xfId="0" applyFont="1" applyFill="1" applyBorder="1"/>
    <xf numFmtId="170" fontId="16" fillId="2" borderId="0" xfId="1" applyNumberFormat="1" applyFont="1" applyFill="1" applyBorder="1" applyProtection="1">
      <protection locked="0"/>
    </xf>
    <xf numFmtId="0" fontId="18" fillId="2" borderId="0" xfId="0" applyFont="1" applyFill="1" applyBorder="1" applyAlignment="1">
      <alignment vertical="center"/>
    </xf>
    <xf numFmtId="0" fontId="17" fillId="2" borderId="0" xfId="0" applyFont="1" applyFill="1" applyAlignment="1"/>
    <xf numFmtId="0" fontId="18" fillId="2" borderId="0" xfId="0" applyFont="1" applyFill="1" applyAlignment="1">
      <alignment vertical="top"/>
    </xf>
    <xf numFmtId="0" fontId="17" fillId="2" borderId="0" xfId="30" applyFont="1" applyFill="1" applyAlignment="1">
      <alignment vertical="center"/>
    </xf>
    <xf numFmtId="170" fontId="14" fillId="2" borderId="0" xfId="4" applyNumberFormat="1" applyFont="1" applyFill="1"/>
    <xf numFmtId="0" fontId="17" fillId="2" borderId="1" xfId="19" applyFont="1" applyFill="1" applyBorder="1" applyAlignment="1" applyProtection="1">
      <alignment horizontal="center" vertical="center" wrapText="1"/>
    </xf>
    <xf numFmtId="10" fontId="17" fillId="2" borderId="1" xfId="44" applyNumberFormat="1" applyFont="1" applyFill="1" applyBorder="1" applyAlignment="1" applyProtection="1">
      <alignment horizontal="center" vertical="center" wrapText="1"/>
    </xf>
    <xf numFmtId="0" fontId="18" fillId="2" borderId="1" xfId="0" applyFont="1" applyFill="1" applyBorder="1" applyAlignment="1">
      <alignment horizontal="center"/>
    </xf>
    <xf numFmtId="170" fontId="18" fillId="2" borderId="1" xfId="1" applyNumberFormat="1" applyFont="1" applyFill="1" applyBorder="1" applyAlignment="1" applyProtection="1">
      <alignment horizontal="right" vertical="center" wrapText="1"/>
    </xf>
    <xf numFmtId="0" fontId="32" fillId="2" borderId="0" xfId="0" applyFont="1" applyFill="1"/>
    <xf numFmtId="49" fontId="18" fillId="2" borderId="1" xfId="19" applyNumberFormat="1" applyFont="1" applyFill="1" applyBorder="1" applyAlignment="1" applyProtection="1">
      <alignment horizontal="left" vertical="center" wrapText="1" indent="1"/>
    </xf>
    <xf numFmtId="0" fontId="17" fillId="2" borderId="1" xfId="0" applyFont="1" applyFill="1" applyBorder="1" applyAlignment="1">
      <alignment horizontal="center"/>
    </xf>
    <xf numFmtId="0" fontId="33" fillId="2" borderId="0" xfId="0" applyFont="1" applyFill="1"/>
    <xf numFmtId="49" fontId="17" fillId="2" borderId="1" xfId="19" applyNumberFormat="1" applyFont="1" applyFill="1" applyBorder="1" applyAlignment="1" applyProtection="1">
      <alignment horizontal="left" vertical="center" wrapText="1" indent="1"/>
    </xf>
    <xf numFmtId="0" fontId="18" fillId="2" borderId="0" xfId="30" applyFont="1" applyFill="1" applyBorder="1" applyAlignment="1">
      <alignment horizontal="center" vertical="center"/>
    </xf>
    <xf numFmtId="49" fontId="18" fillId="2" borderId="0" xfId="19" applyNumberFormat="1" applyFont="1" applyFill="1" applyBorder="1" applyAlignment="1" applyProtection="1">
      <alignment horizontal="left" wrapText="1"/>
    </xf>
    <xf numFmtId="49" fontId="18" fillId="2" borderId="0" xfId="19" applyNumberFormat="1" applyFont="1" applyFill="1" applyBorder="1" applyAlignment="1" applyProtection="1">
      <alignment horizontal="center" vertical="center" wrapText="1"/>
    </xf>
    <xf numFmtId="167" fontId="18" fillId="2" borderId="0" xfId="30" applyNumberFormat="1" applyFont="1" applyFill="1" applyBorder="1" applyAlignment="1" applyProtection="1">
      <alignment horizontal="right" wrapText="1"/>
    </xf>
    <xf numFmtId="0" fontId="18" fillId="2" borderId="0" xfId="0" applyFont="1" applyFill="1" applyAlignment="1"/>
    <xf numFmtId="170" fontId="18" fillId="2" borderId="0" xfId="1" applyNumberFormat="1" applyFont="1" applyFill="1" applyAlignment="1" applyProtection="1">
      <alignment horizontal="right"/>
    </xf>
    <xf numFmtId="170" fontId="21" fillId="2" borderId="0" xfId="4" applyNumberFormat="1" applyFont="1" applyFill="1"/>
    <xf numFmtId="170" fontId="32" fillId="2" borderId="0" xfId="0" applyNumberFormat="1" applyFont="1" applyFill="1"/>
    <xf numFmtId="0" fontId="25" fillId="2" borderId="1" xfId="19" applyFont="1" applyFill="1" applyBorder="1" applyAlignment="1" applyProtection="1">
      <alignment horizontal="center" vertical="center" wrapText="1"/>
    </xf>
    <xf numFmtId="170" fontId="25" fillId="2" borderId="1" xfId="1" applyNumberFormat="1" applyFont="1" applyFill="1" applyBorder="1" applyAlignment="1" applyProtection="1">
      <alignment horizontal="center" vertical="center" wrapText="1"/>
    </xf>
    <xf numFmtId="0" fontId="17"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0" fontId="156" fillId="2" borderId="0" xfId="30" applyFont="1" applyFill="1" applyAlignment="1">
      <alignment vertical="center"/>
    </xf>
    <xf numFmtId="0" fontId="18" fillId="2" borderId="1" xfId="0" applyFont="1" applyFill="1" applyBorder="1" applyAlignment="1">
      <alignment horizontal="center" vertical="center"/>
    </xf>
    <xf numFmtId="49" fontId="26" fillId="2" borderId="1" xfId="19" applyNumberFormat="1" applyFont="1" applyFill="1" applyBorder="1" applyAlignment="1" applyProtection="1">
      <alignment horizontal="left" vertical="center" wrapText="1"/>
    </xf>
    <xf numFmtId="0" fontId="31" fillId="2" borderId="0" xfId="30" applyFont="1" applyFill="1" applyAlignment="1">
      <alignment vertical="center"/>
    </xf>
    <xf numFmtId="49" fontId="27" fillId="2" borderId="1" xfId="19" applyNumberFormat="1" applyFont="1" applyFill="1" applyBorder="1" applyAlignment="1" applyProtection="1">
      <alignment horizontal="left" vertical="center" wrapText="1"/>
    </xf>
    <xf numFmtId="11" fontId="26" fillId="2" borderId="1" xfId="19" applyNumberFormat="1" applyFont="1" applyFill="1" applyBorder="1" applyAlignment="1" applyProtection="1">
      <alignment horizontal="left" vertical="center" wrapText="1"/>
    </xf>
    <xf numFmtId="0" fontId="18" fillId="2" borderId="0" xfId="0" applyFont="1" applyFill="1" applyBorder="1" applyAlignment="1">
      <alignment horizontal="left"/>
    </xf>
    <xf numFmtId="0" fontId="18" fillId="2" borderId="0" xfId="0" applyFont="1" applyFill="1" applyBorder="1" applyAlignment="1">
      <alignment horizontal="left" vertical="center" wrapText="1"/>
    </xf>
    <xf numFmtId="0" fontId="17" fillId="2" borderId="0" xfId="30" applyFont="1" applyFill="1" applyBorder="1" applyAlignment="1">
      <alignment horizontal="left" vertical="center"/>
    </xf>
    <xf numFmtId="0" fontId="32" fillId="2" borderId="0" xfId="30" applyFont="1" applyFill="1" applyBorder="1" applyAlignment="1">
      <alignment vertical="center"/>
    </xf>
    <xf numFmtId="0" fontId="32" fillId="2" borderId="0" xfId="30" applyFont="1" applyFill="1" applyAlignment="1">
      <alignment vertical="center"/>
    </xf>
    <xf numFmtId="10" fontId="17" fillId="2" borderId="0" xfId="44"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170" fontId="17" fillId="2" borderId="1" xfId="1" applyNumberFormat="1" applyFont="1" applyFill="1" applyBorder="1" applyAlignment="1" applyProtection="1">
      <alignment horizontal="right"/>
    </xf>
    <xf numFmtId="43" fontId="17" fillId="2" borderId="1" xfId="1" applyNumberFormat="1" applyFont="1" applyFill="1" applyBorder="1" applyAlignment="1" applyProtection="1">
      <alignment horizontal="right"/>
    </xf>
    <xf numFmtId="0" fontId="18" fillId="2" borderId="1" xfId="0" applyNumberFormat="1" applyFont="1" applyFill="1" applyBorder="1" applyAlignment="1" applyProtection="1">
      <alignment horizontal="left" vertical="center" wrapText="1"/>
    </xf>
    <xf numFmtId="170" fontId="0" fillId="2" borderId="0" xfId="0" applyNumberFormat="1" applyFill="1"/>
    <xf numFmtId="0" fontId="17" fillId="2" borderId="0" xfId="0" applyNumberFormat="1" applyFont="1" applyFill="1" applyBorder="1" applyAlignment="1" applyProtection="1">
      <alignment horizontal="left" vertical="center" wrapText="1"/>
    </xf>
    <xf numFmtId="170" fontId="17" fillId="2" borderId="0" xfId="1" applyNumberFormat="1" applyFont="1" applyFill="1" applyBorder="1" applyAlignment="1" applyProtection="1">
      <alignment horizontal="right"/>
    </xf>
    <xf numFmtId="170" fontId="17" fillId="2" borderId="0" xfId="1" applyNumberFormat="1" applyFont="1" applyFill="1" applyBorder="1" applyAlignment="1">
      <alignment horizontal="right"/>
      <protection locked="0"/>
    </xf>
    <xf numFmtId="10" fontId="17" fillId="2" borderId="0" xfId="1" applyNumberFormat="1" applyFont="1" applyFill="1" applyBorder="1" applyAlignment="1" applyProtection="1">
      <alignment horizontal="right"/>
    </xf>
    <xf numFmtId="0" fontId="18" fillId="2" borderId="0" xfId="30" applyFont="1" applyFill="1" applyBorder="1" applyAlignment="1">
      <alignment horizontal="left"/>
    </xf>
    <xf numFmtId="0" fontId="18" fillId="2" borderId="0" xfId="30" applyFont="1" applyFill="1" applyBorder="1"/>
    <xf numFmtId="0" fontId="18" fillId="2" borderId="0" xfId="30" applyFont="1" applyFill="1" applyBorder="1" applyAlignment="1">
      <alignment horizontal="center"/>
    </xf>
    <xf numFmtId="0" fontId="32" fillId="2" borderId="0" xfId="30" applyFont="1" applyFill="1" applyBorder="1" applyAlignment="1">
      <alignment horizontal="center"/>
    </xf>
    <xf numFmtId="0" fontId="32" fillId="2" borderId="0" xfId="30" applyFont="1" applyFill="1" applyBorder="1"/>
    <xf numFmtId="0" fontId="17" fillId="2" borderId="1" xfId="0" applyFont="1" applyFill="1" applyBorder="1" applyAlignment="1" applyProtection="1">
      <alignment horizontal="center" vertical="center" wrapText="1"/>
    </xf>
    <xf numFmtId="0" fontId="17" fillId="2" borderId="1" xfId="0" applyNumberFormat="1" applyFont="1" applyFill="1" applyBorder="1" applyAlignment="1" applyProtection="1">
      <alignment horizontal="center" vertical="center" wrapText="1"/>
    </xf>
    <xf numFmtId="0" fontId="18" fillId="2" borderId="0" xfId="30" applyFont="1" applyFill="1" applyAlignment="1">
      <alignment vertical="center"/>
    </xf>
    <xf numFmtId="49" fontId="18" fillId="2" borderId="1" xfId="0" applyNumberFormat="1" applyFont="1" applyFill="1" applyBorder="1" applyAlignment="1" applyProtection="1">
      <alignment horizontal="left" vertical="center" wrapText="1"/>
    </xf>
    <xf numFmtId="11" fontId="18" fillId="2" borderId="1" xfId="0" applyNumberFormat="1" applyFont="1" applyFill="1" applyBorder="1" applyAlignment="1" applyProtection="1">
      <alignment horizontal="left" vertical="center" wrapText="1"/>
    </xf>
    <xf numFmtId="10" fontId="18" fillId="2" borderId="1" xfId="1" applyNumberFormat="1" applyFont="1" applyFill="1" applyBorder="1" applyAlignment="1" applyProtection="1">
      <alignment vertical="center" wrapText="1"/>
    </xf>
    <xf numFmtId="0" fontId="18" fillId="2" borderId="0" xfId="30" applyFont="1" applyFill="1" applyAlignment="1"/>
    <xf numFmtId="0" fontId="18" fillId="2" borderId="0" xfId="0" applyFont="1" applyFill="1" applyAlignment="1">
      <alignment horizontal="left" vertical="center" wrapText="1"/>
    </xf>
    <xf numFmtId="0" fontId="16" fillId="2" borderId="0" xfId="0" applyFont="1" applyFill="1" applyAlignment="1">
      <alignment horizontal="center" vertical="center"/>
    </xf>
    <xf numFmtId="0" fontId="18" fillId="2" borderId="1" xfId="0" quotePrefix="1" applyNumberFormat="1" applyFont="1" applyFill="1" applyBorder="1" applyAlignment="1" applyProtection="1">
      <alignment horizontal="left" vertical="center" wrapText="1"/>
    </xf>
    <xf numFmtId="0" fontId="14" fillId="0" borderId="0" xfId="19" applyNumberFormat="1" applyFont="1" applyFill="1"/>
    <xf numFmtId="0" fontId="14" fillId="0" borderId="0" xfId="19" applyFont="1" applyFill="1"/>
    <xf numFmtId="0" fontId="16" fillId="0" borderId="0" xfId="19" applyFont="1" applyFill="1" applyAlignment="1">
      <alignment horizontal="center" vertical="center"/>
    </xf>
    <xf numFmtId="0" fontId="18" fillId="0" borderId="0" xfId="19" applyNumberFormat="1" applyFont="1" applyFill="1"/>
    <xf numFmtId="0" fontId="18" fillId="0" borderId="0" xfId="19" applyFont="1" applyFill="1"/>
    <xf numFmtId="170" fontId="18" fillId="0" borderId="0" xfId="1" applyNumberFormat="1" applyFont="1" applyFill="1">
      <protection locked="0"/>
    </xf>
    <xf numFmtId="170" fontId="18" fillId="0" borderId="0" xfId="19" applyNumberFormat="1" applyFont="1" applyFill="1"/>
    <xf numFmtId="0" fontId="18" fillId="0" borderId="0" xfId="19" applyFont="1" applyFill="1" applyAlignment="1">
      <alignment horizontal="left"/>
    </xf>
    <xf numFmtId="0" fontId="18" fillId="0" borderId="0" xfId="19" applyFont="1" applyFill="1" applyAlignment="1">
      <alignment horizontal="center" vertical="center"/>
    </xf>
    <xf numFmtId="0" fontId="18" fillId="0" borderId="0" xfId="19" applyFont="1" applyFill="1" applyAlignment="1">
      <alignment horizontal="right"/>
    </xf>
    <xf numFmtId="0" fontId="17" fillId="0" borderId="0" xfId="19" applyFont="1" applyFill="1" applyBorder="1"/>
    <xf numFmtId="0" fontId="18" fillId="0" borderId="0" xfId="19" applyFont="1" applyFill="1" applyBorder="1" applyAlignment="1">
      <alignment horizontal="center"/>
    </xf>
    <xf numFmtId="170" fontId="17" fillId="0" borderId="0" xfId="1" applyNumberFormat="1" applyFont="1" applyFill="1" applyBorder="1" applyProtection="1">
      <protection locked="0"/>
    </xf>
    <xf numFmtId="0" fontId="16" fillId="0" borderId="0" xfId="19" applyFont="1" applyFill="1" applyBorder="1"/>
    <xf numFmtId="170" fontId="16" fillId="0" borderId="0" xfId="1" applyNumberFormat="1" applyFont="1" applyFill="1" applyBorder="1" applyProtection="1">
      <protection locked="0"/>
    </xf>
    <xf numFmtId="0" fontId="18" fillId="0" borderId="0" xfId="19" applyFont="1" applyFill="1" applyBorder="1"/>
    <xf numFmtId="170" fontId="18" fillId="0" borderId="0" xfId="1" applyNumberFormat="1" applyFont="1" applyFill="1" applyBorder="1" applyProtection="1">
      <protection locked="0"/>
    </xf>
    <xf numFmtId="0" fontId="18" fillId="0" borderId="2" xfId="19" applyFont="1" applyFill="1" applyBorder="1"/>
    <xf numFmtId="0" fontId="18" fillId="0" borderId="2" xfId="19" applyFont="1" applyFill="1" applyBorder="1" applyAlignment="1">
      <alignment horizontal="center"/>
    </xf>
    <xf numFmtId="170" fontId="18" fillId="0" borderId="2" xfId="1" applyNumberFormat="1" applyFont="1" applyFill="1" applyBorder="1" applyProtection="1">
      <protection locked="0"/>
    </xf>
    <xf numFmtId="170" fontId="17" fillId="0" borderId="0" xfId="1" applyNumberFormat="1" applyFont="1" applyFill="1" applyBorder="1" applyAlignment="1" applyProtection="1">
      <alignment horizontal="left"/>
      <protection locked="0"/>
    </xf>
    <xf numFmtId="0" fontId="18" fillId="0" borderId="0" xfId="19" applyFont="1" applyFill="1" applyAlignment="1">
      <alignment vertical="center"/>
    </xf>
    <xf numFmtId="170" fontId="18" fillId="0" borderId="0" xfId="984" applyNumberFormat="1" applyFont="1" applyFill="1" applyAlignment="1">
      <alignment vertical="center"/>
    </xf>
    <xf numFmtId="0" fontId="18" fillId="0" borderId="0" xfId="19" applyFont="1" applyFill="1" applyBorder="1" applyAlignment="1">
      <alignment vertical="center"/>
    </xf>
    <xf numFmtId="0" fontId="17" fillId="0" borderId="0" xfId="19" applyFont="1" applyFill="1" applyAlignment="1"/>
    <xf numFmtId="0" fontId="18" fillId="0" borderId="0" xfId="19" applyFont="1" applyFill="1" applyAlignment="1">
      <alignment vertical="top"/>
    </xf>
    <xf numFmtId="0" fontId="18" fillId="0" borderId="0" xfId="19" applyFont="1" applyFill="1" applyAlignment="1">
      <alignment horizontal="center"/>
    </xf>
    <xf numFmtId="0" fontId="14" fillId="0" borderId="0" xfId="19" applyFont="1" applyFill="1" applyAlignment="1">
      <alignment horizontal="center"/>
    </xf>
    <xf numFmtId="10" fontId="167" fillId="0" borderId="1" xfId="1" applyNumberFormat="1" applyFont="1" applyFill="1" applyBorder="1" applyAlignment="1" applyProtection="1">
      <alignment vertical="center" wrapText="1"/>
    </xf>
    <xf numFmtId="169" fontId="167" fillId="0" borderId="1" xfId="1" applyNumberFormat="1" applyFont="1" applyFill="1" applyBorder="1" applyAlignment="1" applyProtection="1">
      <alignment horizontal="right" vertical="center" wrapText="1"/>
    </xf>
    <xf numFmtId="0" fontId="18" fillId="2" borderId="0" xfId="0" applyFont="1" applyFill="1" applyAlignment="1">
      <alignment horizontal="left" vertical="center" wrapText="1"/>
    </xf>
    <xf numFmtId="10" fontId="18" fillId="2" borderId="0" xfId="44" applyNumberFormat="1" applyFont="1" applyFill="1" applyProtection="1"/>
    <xf numFmtId="10" fontId="32" fillId="2" borderId="0" xfId="30" applyNumberFormat="1" applyFont="1" applyFill="1"/>
    <xf numFmtId="9" fontId="18" fillId="2" borderId="1" xfId="19" applyNumberFormat="1" applyFont="1" applyFill="1" applyBorder="1" applyAlignment="1" applyProtection="1">
      <alignment horizontal="right" vertical="center" wrapText="1"/>
    </xf>
    <xf numFmtId="10" fontId="18" fillId="2" borderId="0" xfId="44" applyNumberFormat="1" applyFont="1" applyFill="1" applyBorder="1" applyAlignment="1">
      <alignment horizontal="right" wrapText="1"/>
      <protection locked="0"/>
    </xf>
    <xf numFmtId="10" fontId="18" fillId="2" borderId="0" xfId="44" applyNumberFormat="1" applyFont="1" applyFill="1" applyAlignment="1" applyProtection="1">
      <alignment horizontal="right"/>
    </xf>
    <xf numFmtId="10" fontId="18" fillId="2" borderId="2" xfId="44" applyNumberFormat="1" applyFont="1" applyFill="1" applyBorder="1" applyAlignment="1" applyProtection="1">
      <alignment horizontal="right"/>
    </xf>
    <xf numFmtId="0" fontId="20" fillId="0" borderId="0" xfId="963" applyFont="1" applyFill="1" applyBorder="1" applyAlignment="1" applyProtection="1">
      <alignment horizontal="left"/>
      <protection locked="0"/>
    </xf>
    <xf numFmtId="0" fontId="160" fillId="0" borderId="0" xfId="963" applyFont="1" applyFill="1" applyBorder="1" applyAlignment="1">
      <alignment horizontal="left" vertical="center"/>
    </xf>
    <xf numFmtId="0" fontId="168" fillId="0" borderId="0" xfId="963" applyFont="1" applyFill="1" applyBorder="1" applyAlignment="1" applyProtection="1">
      <alignment horizontal="left"/>
      <protection locked="0"/>
    </xf>
    <xf numFmtId="0" fontId="20" fillId="0" borderId="0" xfId="963" applyFont="1" applyFill="1" applyBorder="1" applyAlignment="1">
      <alignment horizontal="left" vertical="center"/>
    </xf>
    <xf numFmtId="167" fontId="170" fillId="2" borderId="1" xfId="8" applyNumberFormat="1" applyFont="1" applyFill="1" applyBorder="1" applyAlignment="1" applyProtection="1">
      <alignment horizontal="right" vertical="center" wrapText="1"/>
    </xf>
    <xf numFmtId="167" fontId="167" fillId="2" borderId="1" xfId="8" applyNumberFormat="1" applyFont="1" applyFill="1" applyBorder="1" applyAlignment="1" applyProtection="1">
      <alignment horizontal="right" vertical="center" wrapText="1"/>
    </xf>
    <xf numFmtId="167" fontId="167" fillId="2" borderId="1" xfId="1" applyNumberFormat="1" applyFont="1" applyFill="1" applyBorder="1" applyAlignment="1" applyProtection="1">
      <alignment horizontal="right" vertical="center"/>
    </xf>
    <xf numFmtId="41" fontId="167" fillId="2" borderId="1" xfId="0" applyNumberFormat="1" applyFont="1" applyFill="1" applyBorder="1" applyAlignment="1" applyProtection="1">
      <alignment horizontal="right" vertical="center" wrapText="1"/>
    </xf>
    <xf numFmtId="41" fontId="167" fillId="2" borderId="1" xfId="0" applyNumberFormat="1" applyFont="1" applyFill="1" applyBorder="1" applyAlignment="1" applyProtection="1">
      <alignment horizontal="left" vertical="center" wrapText="1"/>
    </xf>
    <xf numFmtId="10" fontId="167" fillId="2" borderId="1" xfId="44" applyNumberFormat="1" applyFont="1" applyFill="1" applyBorder="1" applyAlignment="1" applyProtection="1">
      <alignment horizontal="right" vertical="center" wrapText="1"/>
    </xf>
    <xf numFmtId="41" fontId="170" fillId="2" borderId="1" xfId="0" applyNumberFormat="1" applyFont="1" applyFill="1" applyBorder="1" applyAlignment="1" applyProtection="1">
      <alignment horizontal="right" vertical="center" wrapText="1"/>
    </xf>
    <xf numFmtId="41" fontId="170" fillId="2" borderId="1" xfId="0" applyNumberFormat="1" applyFont="1" applyFill="1" applyBorder="1" applyAlignment="1" applyProtection="1">
      <alignment horizontal="left" vertical="center" wrapText="1"/>
    </xf>
    <xf numFmtId="171" fontId="167" fillId="2" borderId="1" xfId="0" applyNumberFormat="1" applyFont="1" applyFill="1" applyBorder="1" applyAlignment="1" applyProtection="1">
      <alignment horizontal="right" vertical="center" wrapText="1"/>
    </xf>
    <xf numFmtId="41" fontId="171" fillId="2" borderId="1" xfId="0" applyNumberFormat="1" applyFont="1" applyFill="1" applyBorder="1" applyAlignment="1" applyProtection="1">
      <alignment horizontal="right" vertical="center" wrapText="1"/>
    </xf>
    <xf numFmtId="172" fontId="172" fillId="2" borderId="1" xfId="0" applyNumberFormat="1" applyFont="1" applyFill="1" applyBorder="1" applyAlignment="1" applyProtection="1">
      <alignment horizontal="right" vertical="center" wrapText="1"/>
    </xf>
    <xf numFmtId="41" fontId="172" fillId="2" borderId="1" xfId="0" applyNumberFormat="1" applyFont="1" applyFill="1" applyBorder="1" applyAlignment="1" applyProtection="1">
      <alignment horizontal="right" vertical="center" wrapText="1"/>
    </xf>
    <xf numFmtId="167" fontId="172" fillId="2" borderId="1" xfId="0" applyNumberFormat="1" applyFont="1" applyFill="1" applyBorder="1" applyAlignment="1" applyProtection="1">
      <alignment horizontal="right" vertical="center" wrapText="1"/>
    </xf>
    <xf numFmtId="167" fontId="171" fillId="2" borderId="1" xfId="0" applyNumberFormat="1" applyFont="1" applyFill="1" applyBorder="1" applyAlignment="1" applyProtection="1">
      <alignment horizontal="right" vertical="center" wrapText="1"/>
    </xf>
    <xf numFmtId="170" fontId="172" fillId="2" borderId="1" xfId="0" applyNumberFormat="1" applyFont="1" applyFill="1" applyBorder="1" applyAlignment="1" applyProtection="1">
      <alignment horizontal="right" vertical="center" wrapText="1"/>
    </xf>
    <xf numFmtId="10" fontId="172" fillId="2" borderId="1" xfId="0" applyNumberFormat="1" applyFont="1" applyFill="1" applyBorder="1" applyAlignment="1" applyProtection="1">
      <alignment horizontal="right" vertical="center" wrapText="1"/>
    </xf>
    <xf numFmtId="170" fontId="169" fillId="2" borderId="1" xfId="2" applyNumberFormat="1" applyFont="1" applyFill="1" applyBorder="1" applyAlignment="1">
      <alignment horizontal="right" vertical="center"/>
    </xf>
    <xf numFmtId="170" fontId="167" fillId="2" borderId="1" xfId="1" applyNumberFormat="1" applyFont="1" applyFill="1" applyBorder="1" applyAlignment="1" applyProtection="1">
      <alignment horizontal="right"/>
    </xf>
    <xf numFmtId="10" fontId="167" fillId="2" borderId="1" xfId="1" applyNumberFormat="1" applyFont="1" applyFill="1" applyBorder="1" applyAlignment="1" applyProtection="1">
      <alignment horizontal="right"/>
    </xf>
    <xf numFmtId="170" fontId="170" fillId="2" borderId="1" xfId="1" applyNumberFormat="1" applyFont="1" applyFill="1" applyBorder="1" applyAlignment="1" applyProtection="1">
      <alignment horizontal="right"/>
    </xf>
    <xf numFmtId="10" fontId="170" fillId="2" borderId="1" xfId="1" applyNumberFormat="1" applyFont="1" applyFill="1" applyBorder="1" applyAlignment="1" applyProtection="1">
      <alignment horizontal="right"/>
    </xf>
    <xf numFmtId="170" fontId="170" fillId="2" borderId="1" xfId="1" applyNumberFormat="1" applyFont="1" applyFill="1" applyBorder="1" applyAlignment="1">
      <alignment horizontal="right"/>
      <protection locked="0"/>
    </xf>
    <xf numFmtId="170" fontId="167" fillId="2" borderId="1" xfId="1" applyNumberFormat="1" applyFont="1" applyFill="1" applyBorder="1" applyAlignment="1">
      <alignment horizontal="right"/>
      <protection locked="0"/>
    </xf>
    <xf numFmtId="170" fontId="170" fillId="2" borderId="1" xfId="5" applyNumberFormat="1" applyFont="1" applyFill="1" applyBorder="1" applyAlignment="1" applyProtection="1">
      <alignment vertical="center"/>
      <protection locked="0"/>
    </xf>
    <xf numFmtId="170" fontId="167" fillId="2" borderId="1" xfId="5" applyNumberFormat="1" applyFont="1" applyFill="1" applyBorder="1" applyAlignment="1" applyProtection="1">
      <alignment horizontal="left" vertical="center" wrapText="1"/>
      <protection locked="0"/>
    </xf>
    <xf numFmtId="10" fontId="167" fillId="2" borderId="1" xfId="1" applyNumberFormat="1" applyFont="1" applyFill="1" applyBorder="1" applyAlignment="1" applyProtection="1">
      <alignment horizontal="right" vertical="center" wrapText="1"/>
    </xf>
    <xf numFmtId="10" fontId="167" fillId="2" borderId="1" xfId="1" applyNumberFormat="1" applyFont="1" applyFill="1" applyBorder="1" applyAlignment="1" applyProtection="1">
      <alignment vertical="center" wrapText="1"/>
    </xf>
    <xf numFmtId="170" fontId="167" fillId="2" borderId="1" xfId="1" applyNumberFormat="1" applyFont="1" applyFill="1" applyBorder="1" applyAlignment="1" applyProtection="1">
      <alignment vertical="center" wrapText="1"/>
    </xf>
    <xf numFmtId="169" fontId="167" fillId="2" borderId="1" xfId="1" applyFont="1" applyFill="1" applyBorder="1" applyAlignment="1" applyProtection="1">
      <alignment horizontal="right" vertical="center" wrapText="1"/>
    </xf>
    <xf numFmtId="169" fontId="167" fillId="2" borderId="1" xfId="1" applyNumberFormat="1" applyFont="1" applyFill="1" applyBorder="1" applyAlignment="1" applyProtection="1">
      <alignment vertical="center" wrapText="1"/>
    </xf>
    <xf numFmtId="170" fontId="167" fillId="2" borderId="1" xfId="1" applyNumberFormat="1" applyFont="1" applyFill="1" applyBorder="1" applyAlignment="1" applyProtection="1">
      <alignment horizontal="right" vertical="center" wrapText="1"/>
    </xf>
    <xf numFmtId="169" fontId="167" fillId="2" borderId="1" xfId="1" applyNumberFormat="1" applyFont="1" applyFill="1" applyBorder="1" applyAlignment="1" applyProtection="1">
      <alignment horizontal="right" vertical="center" wrapText="1"/>
    </xf>
    <xf numFmtId="0" fontId="17" fillId="2" borderId="0" xfId="0" applyFont="1" applyFill="1" applyAlignment="1">
      <alignment horizontal="left" vertical="center" wrapText="1"/>
    </xf>
    <xf numFmtId="0" fontId="18" fillId="0" borderId="0" xfId="19" applyFont="1" applyFill="1" applyAlignment="1">
      <alignment horizontal="left" vertical="center" wrapText="1"/>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18" fillId="2" borderId="0" xfId="0" applyFont="1" applyFill="1" applyAlignment="1">
      <alignment horizontal="center" vertical="center"/>
    </xf>
    <xf numFmtId="0" fontId="16" fillId="2" borderId="0" xfId="0" applyFont="1" applyFill="1" applyAlignment="1">
      <alignment horizontal="center" vertical="center"/>
    </xf>
    <xf numFmtId="49" fontId="17" fillId="61" borderId="1" xfId="19" applyNumberFormat="1" applyFont="1" applyFill="1" applyBorder="1" applyAlignment="1" applyProtection="1">
      <alignment horizontal="center" vertical="center" wrapText="1"/>
    </xf>
    <xf numFmtId="49" fontId="170" fillId="61" borderId="1" xfId="19" applyNumberFormat="1" applyFont="1" applyFill="1" applyBorder="1" applyAlignment="1" applyProtection="1">
      <alignment horizontal="center" vertical="center" wrapText="1"/>
    </xf>
    <xf numFmtId="49" fontId="170" fillId="0" borderId="1" xfId="19" applyNumberFormat="1" applyFont="1" applyFill="1" applyBorder="1" applyAlignment="1" applyProtection="1">
      <alignment horizontal="center" vertical="center" wrapText="1"/>
    </xf>
    <xf numFmtId="0" fontId="17" fillId="2" borderId="1" xfId="8" applyNumberFormat="1" applyFont="1" applyFill="1" applyBorder="1" applyAlignment="1" applyProtection="1">
      <alignment horizontal="center" vertical="center" wrapText="1"/>
    </xf>
    <xf numFmtId="170" fontId="170" fillId="2" borderId="1" xfId="983" applyNumberFormat="1" applyFont="1" applyFill="1" applyBorder="1" applyAlignment="1" applyProtection="1">
      <alignment vertical="center"/>
      <protection locked="0"/>
    </xf>
    <xf numFmtId="0" fontId="18" fillId="2" borderId="1" xfId="8" applyNumberFormat="1" applyFont="1" applyFill="1" applyBorder="1" applyAlignment="1" applyProtection="1">
      <alignment horizontal="center" vertical="center" wrapText="1"/>
    </xf>
    <xf numFmtId="170" fontId="167" fillId="2" borderId="1" xfId="983" applyNumberFormat="1" applyFont="1" applyFill="1" applyBorder="1" applyAlignment="1" applyProtection="1">
      <alignment vertical="center"/>
      <protection locked="0"/>
    </xf>
    <xf numFmtId="0" fontId="18" fillId="0" borderId="1" xfId="8" applyFont="1" applyFill="1" applyBorder="1" applyAlignment="1" applyProtection="1">
      <alignment horizontal="left" vertical="center" wrapText="1"/>
    </xf>
    <xf numFmtId="0" fontId="18" fillId="0" borderId="1" xfId="8" applyNumberFormat="1" applyFont="1" applyFill="1" applyBorder="1" applyAlignment="1" applyProtection="1">
      <alignment horizontal="center" vertical="center" wrapText="1"/>
    </xf>
    <xf numFmtId="0" fontId="18" fillId="0" borderId="1" xfId="8" applyFont="1" applyFill="1" applyBorder="1" applyAlignment="1" applyProtection="1">
      <alignment horizontal="center" vertical="center" wrapText="1"/>
    </xf>
    <xf numFmtId="0" fontId="24" fillId="0" borderId="1" xfId="8" applyFont="1" applyFill="1" applyBorder="1" applyAlignment="1" applyProtection="1">
      <alignment horizontal="left" vertical="center" wrapText="1"/>
    </xf>
    <xf numFmtId="0" fontId="24" fillId="0"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49" fontId="18" fillId="2" borderId="1" xfId="8" applyNumberFormat="1" applyFont="1" applyFill="1" applyBorder="1" applyAlignment="1" applyProtection="1">
      <alignment horizontal="center" vertical="center" wrapText="1"/>
    </xf>
    <xf numFmtId="0" fontId="17" fillId="0" borderId="1" xfId="8" applyFont="1" applyFill="1" applyBorder="1" applyAlignment="1" applyProtection="1">
      <alignment horizontal="left" vertical="center" wrapText="1"/>
    </xf>
    <xf numFmtId="170" fontId="170" fillId="2" borderId="1" xfId="8" applyNumberFormat="1" applyFont="1" applyFill="1" applyBorder="1" applyAlignment="1" applyProtection="1">
      <alignment horizontal="center" vertical="center" wrapText="1"/>
    </xf>
    <xf numFmtId="170" fontId="18" fillId="0" borderId="1" xfId="8" applyNumberFormat="1" applyFont="1" applyFill="1" applyBorder="1" applyAlignment="1" applyProtection="1">
      <alignment horizontal="center" vertical="center" wrapText="1"/>
    </xf>
    <xf numFmtId="170" fontId="167" fillId="2"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left" vertical="center" wrapText="1"/>
    </xf>
    <xf numFmtId="169" fontId="18" fillId="0" borderId="1" xfId="983" applyNumberFormat="1" applyFont="1" applyFill="1" applyBorder="1" applyAlignment="1" applyProtection="1">
      <alignment horizontal="center" vertical="center" wrapText="1"/>
      <protection locked="0"/>
    </xf>
    <xf numFmtId="169" fontId="18" fillId="0" borderId="1" xfId="8" applyNumberFormat="1" applyFont="1" applyFill="1" applyBorder="1" applyAlignment="1" applyProtection="1">
      <alignment horizontal="center" vertical="center" wrapText="1"/>
    </xf>
    <xf numFmtId="170" fontId="167" fillId="0" borderId="1" xfId="983" applyNumberFormat="1" applyFont="1" applyFill="1" applyBorder="1" applyAlignment="1" applyProtection="1">
      <alignment vertical="center"/>
      <protection locked="0"/>
    </xf>
    <xf numFmtId="170" fontId="167" fillId="0" borderId="3" xfId="983" applyNumberFormat="1" applyFont="1" applyFill="1" applyBorder="1" applyAlignment="1" applyProtection="1">
      <alignment vertical="center"/>
      <protection locked="0"/>
    </xf>
    <xf numFmtId="169" fontId="167" fillId="0" borderId="3" xfId="983" applyNumberFormat="1" applyFont="1" applyFill="1" applyBorder="1" applyAlignment="1" applyProtection="1">
      <alignment horizontal="center" vertical="center" wrapText="1"/>
      <protection locked="0"/>
    </xf>
    <xf numFmtId="170" fontId="170" fillId="2" borderId="3" xfId="8" applyNumberFormat="1" applyFont="1" applyFill="1" applyBorder="1" applyAlignment="1" applyProtection="1">
      <alignment horizontal="center" vertical="center" wrapText="1"/>
    </xf>
    <xf numFmtId="170" fontId="167" fillId="0" borderId="3" xfId="8" applyNumberFormat="1" applyFont="1" applyFill="1" applyBorder="1" applyAlignment="1" applyProtection="1">
      <alignment horizontal="left" vertical="center" wrapText="1"/>
    </xf>
    <xf numFmtId="49" fontId="17" fillId="61" borderId="3" xfId="19" applyNumberFormat="1" applyFont="1" applyFill="1" applyBorder="1" applyAlignment="1" applyProtection="1">
      <alignment horizontal="center" vertical="center" wrapText="1"/>
    </xf>
    <xf numFmtId="0" fontId="17" fillId="2" borderId="1" xfId="8" applyFont="1" applyFill="1" applyBorder="1" applyAlignment="1" applyProtection="1">
      <alignment horizontal="left" wrapText="1"/>
    </xf>
    <xf numFmtId="0" fontId="17" fillId="2" borderId="1" xfId="8" applyFont="1" applyFill="1" applyBorder="1" applyAlignment="1" applyProtection="1">
      <alignment horizontal="center" wrapText="1"/>
    </xf>
    <xf numFmtId="170" fontId="17" fillId="2" borderId="1" xfId="1" applyNumberFormat="1" applyFont="1" applyFill="1" applyBorder="1" applyAlignment="1" applyProtection="1">
      <alignment horizontal="left" wrapText="1"/>
      <protection locked="0"/>
    </xf>
    <xf numFmtId="167" fontId="18" fillId="2" borderId="1" xfId="1" applyNumberFormat="1" applyFont="1" applyFill="1" applyBorder="1" applyAlignment="1" applyProtection="1">
      <alignment horizontal="right" vertical="center"/>
    </xf>
    <xf numFmtId="170" fontId="17" fillId="2" borderId="1" xfId="1" applyNumberFormat="1" applyFont="1" applyFill="1" applyBorder="1" applyAlignment="1" applyProtection="1">
      <alignment horizontal="left"/>
      <protection locked="0"/>
    </xf>
    <xf numFmtId="170" fontId="170" fillId="2" borderId="1" xfId="1" applyNumberFormat="1" applyFont="1" applyFill="1" applyBorder="1" applyAlignment="1" applyProtection="1">
      <alignment horizontal="right" vertical="center" wrapText="1"/>
      <protection locked="0"/>
    </xf>
    <xf numFmtId="0" fontId="18" fillId="2" borderId="1" xfId="8" applyFont="1" applyFill="1" applyBorder="1" applyAlignment="1" applyProtection="1">
      <alignment horizontal="left" wrapText="1"/>
    </xf>
    <xf numFmtId="0" fontId="18" fillId="2" borderId="1" xfId="8" applyFont="1" applyFill="1" applyBorder="1" applyAlignment="1" applyProtection="1">
      <alignment horizontal="center" wrapText="1"/>
    </xf>
    <xf numFmtId="167" fontId="170" fillId="2" borderId="1" xfId="1" applyNumberFormat="1" applyFont="1" applyFill="1" applyBorder="1" applyAlignment="1" applyProtection="1">
      <alignment horizontal="right" vertical="center"/>
    </xf>
    <xf numFmtId="170" fontId="18" fillId="2" borderId="1" xfId="1" applyNumberFormat="1" applyFont="1" applyFill="1" applyBorder="1" applyAlignment="1" applyProtection="1">
      <alignment horizontal="left"/>
      <protection locked="0"/>
    </xf>
    <xf numFmtId="0" fontId="39" fillId="2" borderId="1" xfId="0" quotePrefix="1" applyFont="1" applyFill="1" applyBorder="1" applyAlignment="1">
      <alignment horizontal="center"/>
    </xf>
    <xf numFmtId="0" fontId="14" fillId="2" borderId="1" xfId="0" quotePrefix="1" applyFont="1" applyFill="1" applyBorder="1" applyAlignment="1">
      <alignment horizontal="center"/>
    </xf>
    <xf numFmtId="170" fontId="170" fillId="2" borderId="1" xfId="1" applyNumberFormat="1" applyFont="1" applyFill="1" applyBorder="1" applyAlignment="1">
      <alignment horizontal="right" vertical="center"/>
      <protection locked="0"/>
    </xf>
    <xf numFmtId="169" fontId="170" fillId="2" borderId="1" xfId="1" applyFont="1" applyFill="1" applyBorder="1" applyAlignment="1">
      <alignment horizontal="right" vertical="center"/>
      <protection locked="0"/>
    </xf>
    <xf numFmtId="169" fontId="167" fillId="2" borderId="1" xfId="1" applyFont="1" applyFill="1" applyBorder="1" applyAlignment="1">
      <alignment horizontal="right" vertical="center" wrapText="1"/>
      <protection locked="0"/>
    </xf>
    <xf numFmtId="170" fontId="17" fillId="2" borderId="1" xfId="983" applyNumberFormat="1" applyFont="1" applyFill="1" applyBorder="1" applyAlignment="1" applyProtection="1">
      <alignment vertical="center"/>
      <protection locked="0"/>
    </xf>
    <xf numFmtId="0" fontId="16" fillId="0" borderId="0" xfId="0" applyFont="1" applyFill="1" applyAlignment="1">
      <alignment horizontal="center" vertical="center"/>
    </xf>
    <xf numFmtId="170" fontId="17" fillId="0" borderId="1" xfId="1" applyNumberFormat="1" applyFont="1" applyFill="1" applyBorder="1" applyAlignment="1" applyProtection="1">
      <alignment horizontal="center" vertical="center" wrapText="1"/>
      <protection locked="0"/>
    </xf>
    <xf numFmtId="170" fontId="17" fillId="0" borderId="1" xfId="1" applyNumberFormat="1" applyFont="1" applyFill="1" applyBorder="1" applyAlignment="1" applyProtection="1">
      <alignment horizontal="right" vertical="center" wrapText="1"/>
      <protection locked="0"/>
    </xf>
    <xf numFmtId="49" fontId="17" fillId="0" borderId="1" xfId="0" applyNumberFormat="1" applyFont="1" applyFill="1" applyBorder="1" applyAlignment="1" applyProtection="1">
      <alignment wrapText="1"/>
    </xf>
    <xf numFmtId="0" fontId="18" fillId="0" borderId="0" xfId="0" applyFont="1" applyFill="1" applyAlignment="1">
      <alignment horizontal="right"/>
    </xf>
    <xf numFmtId="170" fontId="18" fillId="0" borderId="0" xfId="2" applyNumberFormat="1" applyFont="1" applyFill="1" applyAlignment="1">
      <alignment vertical="center"/>
    </xf>
    <xf numFmtId="0" fontId="18" fillId="0" borderId="0" xfId="0" applyFont="1" applyFill="1"/>
    <xf numFmtId="0" fontId="14" fillId="0" borderId="0" xfId="0" applyFont="1" applyFill="1"/>
    <xf numFmtId="0" fontId="173" fillId="2" borderId="0" xfId="0" applyFont="1" applyFill="1" applyAlignment="1">
      <alignment horizontal="center" vertical="center"/>
    </xf>
    <xf numFmtId="0" fontId="167" fillId="2" borderId="0" xfId="0" applyFont="1" applyFill="1" applyAlignment="1">
      <alignment horizontal="left" vertical="center" wrapText="1"/>
    </xf>
    <xf numFmtId="170" fontId="169" fillId="2" borderId="0" xfId="4" applyNumberFormat="1" applyFont="1" applyFill="1"/>
    <xf numFmtId="170" fontId="171" fillId="2" borderId="1" xfId="1" applyNumberFormat="1" applyFont="1" applyFill="1" applyBorder="1" applyAlignment="1" applyProtection="1">
      <alignment horizontal="center" vertical="center" wrapText="1"/>
    </xf>
    <xf numFmtId="170" fontId="167" fillId="2" borderId="0" xfId="1" applyNumberFormat="1" applyFont="1" applyFill="1" applyBorder="1" applyProtection="1"/>
    <xf numFmtId="170" fontId="170" fillId="2" borderId="0" xfId="1" applyNumberFormat="1" applyFont="1" applyFill="1" applyBorder="1" applyProtection="1">
      <protection locked="0"/>
    </xf>
    <xf numFmtId="170" fontId="173" fillId="2" borderId="0" xfId="1" applyNumberFormat="1" applyFont="1" applyFill="1" applyBorder="1" applyProtection="1">
      <protection locked="0"/>
    </xf>
    <xf numFmtId="170" fontId="167" fillId="2" borderId="0" xfId="1" applyNumberFormat="1" applyFont="1" applyFill="1" applyBorder="1" applyProtection="1">
      <protection locked="0"/>
    </xf>
    <xf numFmtId="170" fontId="167" fillId="2" borderId="2" xfId="1" applyNumberFormat="1" applyFont="1" applyFill="1" applyBorder="1" applyProtection="1">
      <protection locked="0"/>
    </xf>
    <xf numFmtId="170" fontId="174" fillId="2" borderId="0" xfId="4" applyNumberFormat="1" applyFont="1" applyFill="1"/>
    <xf numFmtId="3" fontId="32" fillId="2" borderId="0" xfId="0" applyNumberFormat="1" applyFont="1" applyFill="1"/>
    <xf numFmtId="170" fontId="170" fillId="2" borderId="1" xfId="1" applyNumberFormat="1" applyFont="1" applyFill="1" applyBorder="1" applyAlignment="1" applyProtection="1">
      <alignment horizontal="center" vertical="center" wrapText="1"/>
    </xf>
    <xf numFmtId="170" fontId="167" fillId="2" borderId="1" xfId="1" applyNumberFormat="1" applyFont="1" applyFill="1" applyBorder="1" applyAlignment="1" applyProtection="1">
      <alignment horizontal="left" vertical="center" wrapText="1"/>
    </xf>
    <xf numFmtId="167" fontId="167" fillId="2" borderId="0" xfId="30" applyNumberFormat="1" applyFont="1" applyFill="1" applyBorder="1" applyAlignment="1" applyProtection="1">
      <alignment horizontal="right" wrapText="1"/>
    </xf>
    <xf numFmtId="170" fontId="167" fillId="2" borderId="0" xfId="1" applyNumberFormat="1" applyFont="1" applyFill="1" applyAlignment="1" applyProtection="1">
      <alignment horizontal="right"/>
    </xf>
    <xf numFmtId="170" fontId="167" fillId="2" borderId="2" xfId="1" applyNumberFormat="1" applyFont="1" applyFill="1" applyBorder="1" applyAlignment="1" applyProtection="1">
      <alignment horizontal="right"/>
    </xf>
    <xf numFmtId="49" fontId="17" fillId="2" borderId="1" xfId="19" applyNumberFormat="1" applyFont="1" applyFill="1" applyBorder="1" applyAlignment="1" applyProtection="1">
      <alignment horizontal="center" vertical="center" wrapText="1"/>
    </xf>
    <xf numFmtId="170" fontId="167" fillId="2" borderId="1" xfId="1" applyNumberFormat="1" applyFont="1" applyFill="1" applyBorder="1" applyAlignment="1">
      <alignment vertical="center" wrapText="1"/>
      <protection locked="0"/>
    </xf>
    <xf numFmtId="170" fontId="18" fillId="2" borderId="1" xfId="983" applyNumberFormat="1" applyFont="1" applyFill="1" applyBorder="1" applyAlignment="1" applyProtection="1">
      <alignment vertical="center"/>
      <protection locked="0"/>
    </xf>
    <xf numFmtId="170" fontId="24" fillId="2" borderId="1" xfId="983" applyNumberFormat="1" applyFont="1" applyFill="1" applyBorder="1" applyAlignment="1" applyProtection="1">
      <alignment vertical="center"/>
      <protection locked="0"/>
    </xf>
    <xf numFmtId="170" fontId="18" fillId="2" borderId="1" xfId="983" applyNumberFormat="1" applyFont="1" applyFill="1" applyBorder="1" applyAlignment="1" applyProtection="1">
      <alignment horizontal="right" vertical="center"/>
      <protection locked="0"/>
    </xf>
    <xf numFmtId="170" fontId="17" fillId="2" borderId="1" xfId="8" applyNumberFormat="1" applyFont="1" applyFill="1" applyBorder="1" applyAlignment="1" applyProtection="1">
      <alignment horizontal="center" vertical="center" wrapText="1"/>
    </xf>
    <xf numFmtId="170" fontId="18" fillId="2" borderId="1" xfId="8" applyNumberFormat="1" applyFont="1" applyFill="1" applyBorder="1" applyAlignment="1" applyProtection="1">
      <alignment horizontal="center" vertical="center" wrapText="1"/>
    </xf>
    <xf numFmtId="169" fontId="18" fillId="2" borderId="1" xfId="983" applyNumberFormat="1" applyFont="1" applyFill="1" applyBorder="1" applyAlignment="1" applyProtection="1">
      <alignment horizontal="center" vertical="center" wrapText="1"/>
      <protection locked="0"/>
    </xf>
    <xf numFmtId="170" fontId="18" fillId="2" borderId="1" xfId="8" applyNumberFormat="1" applyFont="1" applyFill="1" applyBorder="1" applyAlignment="1" applyProtection="1">
      <alignment horizontal="left" vertical="center" wrapText="1"/>
    </xf>
    <xf numFmtId="169" fontId="167" fillId="2" borderId="1" xfId="1" applyFont="1" applyFill="1" applyBorder="1" applyAlignment="1">
      <alignment horizontal="right" vertical="center"/>
      <protection locked="0"/>
    </xf>
    <xf numFmtId="171" fontId="167" fillId="2" borderId="1" xfId="0" applyNumberFormat="1" applyFont="1" applyFill="1" applyBorder="1" applyAlignment="1" applyProtection="1">
      <alignment horizontal="left" vertical="center" wrapText="1"/>
    </xf>
    <xf numFmtId="43" fontId="167" fillId="2" borderId="1" xfId="1" applyNumberFormat="1" applyFont="1" applyFill="1" applyBorder="1" applyAlignment="1" applyProtection="1">
      <alignment vertical="center" wrapText="1"/>
    </xf>
    <xf numFmtId="0" fontId="18" fillId="0" borderId="0" xfId="0" applyFont="1" applyFill="1" applyAlignment="1">
      <alignment horizontal="left" vertical="center" wrapText="1"/>
    </xf>
    <xf numFmtId="14" fontId="167"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8" fillId="0" borderId="0" xfId="43" applyFont="1" applyFill="1" applyAlignment="1">
      <alignment horizontal="center" vertical="center"/>
    </xf>
    <xf numFmtId="0" fontId="18" fillId="0" borderId="0" xfId="19" applyFont="1" applyFill="1" applyAlignment="1">
      <alignment horizontal="center" vertical="top"/>
    </xf>
    <xf numFmtId="0" fontId="17" fillId="2" borderId="0" xfId="0" applyFont="1" applyFill="1" applyAlignment="1">
      <alignment horizontal="left" vertical="center" wrapText="1"/>
    </xf>
    <xf numFmtId="0" fontId="18" fillId="0" borderId="0" xfId="19" applyFont="1" applyFill="1" applyAlignment="1">
      <alignment horizontal="left" vertical="center" wrapText="1"/>
    </xf>
    <xf numFmtId="0" fontId="18" fillId="0" borderId="0" xfId="19" applyFont="1" applyFill="1" applyBorder="1" applyAlignment="1">
      <alignment horizontal="center" vertical="center"/>
    </xf>
    <xf numFmtId="0" fontId="17" fillId="0" borderId="0" xfId="19" applyFont="1" applyFill="1" applyAlignment="1">
      <alignment horizontal="center"/>
    </xf>
    <xf numFmtId="0" fontId="17" fillId="0" borderId="0" xfId="19" applyFont="1" applyFill="1" applyAlignment="1">
      <alignment horizontal="right" vertical="center" wrapText="1"/>
    </xf>
    <xf numFmtId="0" fontId="18" fillId="0" borderId="0" xfId="19" applyFont="1" applyFill="1" applyAlignment="1">
      <alignment horizontal="right" vertical="center" wrapText="1"/>
    </xf>
    <xf numFmtId="0" fontId="17" fillId="0" borderId="0" xfId="19" applyFont="1" applyFill="1" applyAlignment="1">
      <alignment horizontal="center" vertical="center" wrapText="1"/>
    </xf>
    <xf numFmtId="0" fontId="16" fillId="2" borderId="0" xfId="19" applyFont="1" applyFill="1" applyAlignment="1">
      <alignment horizontal="center" vertical="center"/>
    </xf>
    <xf numFmtId="0" fontId="17" fillId="0" borderId="0" xfId="19" applyFont="1" applyFill="1" applyAlignment="1">
      <alignment horizontal="left" vertical="center" wrapText="1"/>
    </xf>
    <xf numFmtId="0" fontId="18" fillId="2" borderId="0" xfId="0" applyFont="1" applyFill="1" applyAlignment="1">
      <alignment horizontal="left" vertical="center" wrapText="1"/>
    </xf>
    <xf numFmtId="0" fontId="34" fillId="2" borderId="0" xfId="0" applyFont="1" applyFill="1" applyAlignment="1">
      <alignment horizontal="right" vertical="center" wrapText="1"/>
    </xf>
    <xf numFmtId="0" fontId="35" fillId="2" borderId="0" xfId="0" applyFont="1" applyFill="1" applyAlignment="1">
      <alignment horizontal="right"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xf>
    <xf numFmtId="49" fontId="17" fillId="2" borderId="3" xfId="0" applyNumberFormat="1" applyFont="1" applyFill="1" applyBorder="1" applyAlignment="1" applyProtection="1">
      <alignment horizontal="center" vertical="center" wrapText="1"/>
    </xf>
    <xf numFmtId="49" fontId="17" fillId="2" borderId="4"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6" xfId="0" applyNumberFormat="1" applyFont="1" applyFill="1" applyBorder="1" applyAlignment="1" applyProtection="1">
      <alignment horizontal="center" vertical="center" wrapText="1"/>
    </xf>
    <xf numFmtId="0" fontId="18" fillId="2" borderId="0" xfId="0" applyFont="1" applyFill="1" applyBorder="1" applyAlignment="1">
      <alignment horizontal="center" vertical="center"/>
    </xf>
    <xf numFmtId="0" fontId="17" fillId="2" borderId="0" xfId="0" applyFont="1" applyFill="1" applyAlignment="1">
      <alignment horizontal="center"/>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xf>
    <xf numFmtId="0" fontId="18" fillId="2" borderId="0" xfId="0" applyFont="1" applyFill="1" applyAlignment="1">
      <alignment horizontal="center" vertical="top"/>
    </xf>
    <xf numFmtId="0" fontId="18" fillId="2" borderId="0" xfId="43" applyFont="1" applyFill="1" applyAlignment="1">
      <alignment horizontal="center" vertical="center"/>
    </xf>
    <xf numFmtId="0" fontId="22" fillId="2" borderId="0" xfId="0" applyFont="1" applyFill="1" applyAlignment="1">
      <alignment horizontal="right" vertical="center" wrapText="1"/>
    </xf>
    <xf numFmtId="0" fontId="23" fillId="2" borderId="0" xfId="0" applyFont="1" applyFill="1" applyAlignment="1">
      <alignment horizontal="right" vertical="center" wrapText="1"/>
    </xf>
    <xf numFmtId="0" fontId="28" fillId="2" borderId="0" xfId="0" applyFont="1" applyFill="1" applyAlignment="1">
      <alignment horizontal="right" vertical="center" wrapText="1"/>
    </xf>
    <xf numFmtId="0" fontId="22" fillId="2" borderId="0" xfId="19" applyFont="1" applyFill="1" applyAlignment="1">
      <alignment horizontal="right" vertical="center" wrapText="1"/>
    </xf>
    <xf numFmtId="0" fontId="28" fillId="2" borderId="0" xfId="19" applyFont="1" applyFill="1" applyAlignment="1">
      <alignment horizontal="right" vertical="center" wrapText="1"/>
    </xf>
    <xf numFmtId="0" fontId="15" fillId="2" borderId="0" xfId="19" applyFont="1" applyFill="1" applyAlignment="1">
      <alignment horizontal="center" vertical="center" wrapText="1"/>
    </xf>
    <xf numFmtId="0" fontId="17" fillId="2" borderId="0" xfId="19" applyFont="1" applyFill="1" applyAlignment="1">
      <alignment horizontal="left" vertical="center" wrapText="1"/>
    </xf>
    <xf numFmtId="49" fontId="17" fillId="2" borderId="1" xfId="19" applyNumberFormat="1" applyFont="1" applyFill="1" applyBorder="1" applyAlignment="1" applyProtection="1">
      <alignment horizontal="center" vertical="center" wrapText="1"/>
    </xf>
    <xf numFmtId="0" fontId="18" fillId="2" borderId="5" xfId="8" applyFont="1" applyFill="1" applyBorder="1" applyAlignment="1" applyProtection="1">
      <alignment horizontal="center" vertical="center" wrapText="1"/>
    </xf>
    <xf numFmtId="0" fontId="18" fillId="2" borderId="6" xfId="8" applyFont="1" applyFill="1" applyBorder="1" applyAlignment="1" applyProtection="1">
      <alignment horizontal="center" vertical="center" wrapText="1"/>
    </xf>
    <xf numFmtId="0" fontId="0" fillId="0" borderId="6" xfId="0" applyBorder="1"/>
    <xf numFmtId="0" fontId="18" fillId="2" borderId="0" xfId="19" applyFont="1" applyFill="1" applyAlignment="1">
      <alignment horizontal="left" vertical="center" wrapText="1"/>
    </xf>
    <xf numFmtId="0" fontId="18" fillId="2" borderId="5"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0 3" xfId="984"/>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 7" xfId="98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C24" sqref="C24"/>
    </sheetView>
  </sheetViews>
  <sheetFormatPr defaultColWidth="9.140625" defaultRowHeight="12.75"/>
  <cols>
    <col min="1" max="1" width="9.140625" style="17"/>
    <col min="2" max="2" width="41" style="17" customWidth="1"/>
    <col min="3" max="3" width="42" style="17" customWidth="1"/>
    <col min="4" max="16384" width="9.140625" style="17"/>
  </cols>
  <sheetData>
    <row r="1" spans="1:3">
      <c r="A1" s="42" t="s">
        <v>458</v>
      </c>
      <c r="B1" s="42" t="s">
        <v>459</v>
      </c>
      <c r="C1" s="42" t="s">
        <v>460</v>
      </c>
    </row>
    <row r="2" spans="1:3">
      <c r="A2" s="42"/>
      <c r="B2" s="43">
        <f>BCthunhap!D46-BCKetQuaHoatDong_06028!D44</f>
        <v>0</v>
      </c>
      <c r="C2" s="43">
        <f>BCtinhhinhtaichinh!D33-BCTaiSan_06027!D30</f>
        <v>0</v>
      </c>
    </row>
    <row r="3" spans="1:3">
      <c r="A3" s="42"/>
      <c r="B3" s="43">
        <f>BCthunhap!D45-BCKetQuaHoatDong_06028!D43-BCKetQuaHoatDong_06028!D41</f>
        <v>0</v>
      </c>
      <c r="C3" s="43">
        <f>BCTaiSan_06027!D54-BCtinhhinhtaichinh!D45</f>
        <v>0</v>
      </c>
    </row>
    <row r="4" spans="1:3">
      <c r="A4" s="42"/>
      <c r="B4" s="43">
        <f>BCtinhhinhtaichinh!D51-BCtinhhinhtaichinh!E51-BCthunhap!D48</f>
        <v>0</v>
      </c>
      <c r="C4" s="43">
        <f>BCtinhhinhtaichinh!D52-BCTaiSan_06027!D57</f>
        <v>0</v>
      </c>
    </row>
    <row r="5" spans="1:3">
      <c r="A5" s="42"/>
      <c r="B5" s="43">
        <f>BCthunhap!D48-BCKetQuaHoatDong_06028!D45</f>
        <v>0</v>
      </c>
      <c r="C5" s="43">
        <f>BCtinhhinhtaichinh!D47-Khac_06030!D34</f>
        <v>0</v>
      </c>
    </row>
    <row r="6" spans="1:3">
      <c r="A6" s="42"/>
      <c r="B6" s="43"/>
      <c r="C6" s="43">
        <f>BCtinhhinhtaichinh!D33-BCDanhMucDauTu_06029!F67</f>
        <v>0</v>
      </c>
    </row>
    <row r="7" spans="1:3">
      <c r="A7" s="42"/>
      <c r="B7" s="43"/>
      <c r="C7" s="43">
        <f>BCtinhhinhtaichinh!D33-BCDanhMucDauTu_06029!F67</f>
        <v>0</v>
      </c>
    </row>
    <row r="10" spans="1:3">
      <c r="B10" s="7" t="s">
        <v>636</v>
      </c>
    </row>
    <row r="11" spans="1:3">
      <c r="B11" s="8"/>
    </row>
    <row r="12" spans="1:3">
      <c r="B12" s="9" t="s">
        <v>637</v>
      </c>
    </row>
    <row r="13" spans="1:3" ht="15">
      <c r="B13" s="44"/>
    </row>
    <row r="14" spans="1:3" ht="21">
      <c r="B14" s="47" t="s">
        <v>638</v>
      </c>
    </row>
    <row r="15" spans="1:3" ht="15">
      <c r="B15" s="44"/>
    </row>
    <row r="16" spans="1:3" ht="21">
      <c r="B16" s="45" t="s">
        <v>639</v>
      </c>
      <c r="C16" s="45" t="s">
        <v>624</v>
      </c>
    </row>
    <row r="21" spans="2:3" ht="25.5">
      <c r="B21" s="46" t="s">
        <v>640</v>
      </c>
      <c r="C21" s="46" t="s">
        <v>625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57"/>
  <sheetViews>
    <sheetView topLeftCell="A3" zoomScaleNormal="100" zoomScaleSheetLayoutView="90" workbookViewId="0">
      <selection activeCell="G3" sqref="G1:XFD1048576"/>
    </sheetView>
  </sheetViews>
  <sheetFormatPr defaultColWidth="9.140625" defaultRowHeight="15"/>
  <cols>
    <col min="1" max="1" width="9.140625" style="24"/>
    <col min="2" max="2" width="59.42578125" style="24" customWidth="1"/>
    <col min="3" max="3" width="12.85546875" style="24" customWidth="1"/>
    <col min="4" max="4" width="28.85546875" style="24" customWidth="1"/>
    <col min="5" max="5" width="29.5703125" style="24" customWidth="1"/>
    <col min="6" max="6" width="2.5703125" style="24" customWidth="1"/>
    <col min="7" max="16384" width="9.140625" style="24"/>
  </cols>
  <sheetData>
    <row r="1" spans="1:6" ht="23.25" customHeight="1">
      <c r="A1" s="369" t="s">
        <v>477</v>
      </c>
      <c r="B1" s="369"/>
      <c r="C1" s="369"/>
      <c r="D1" s="369"/>
      <c r="E1" s="369"/>
      <c r="F1" s="369"/>
    </row>
    <row r="2" spans="1:6" ht="27" customHeight="1">
      <c r="A2" s="371" t="s">
        <v>478</v>
      </c>
      <c r="B2" s="371"/>
      <c r="C2" s="371"/>
      <c r="D2" s="371"/>
      <c r="E2" s="371"/>
      <c r="F2" s="371"/>
    </row>
    <row r="3" spans="1:6" ht="15" customHeight="1">
      <c r="A3" s="355" t="s">
        <v>279</v>
      </c>
      <c r="B3" s="355"/>
      <c r="C3" s="355"/>
      <c r="D3" s="355"/>
      <c r="E3" s="355"/>
      <c r="F3" s="355"/>
    </row>
    <row r="4" spans="1:6">
      <c r="A4" s="355"/>
      <c r="B4" s="355"/>
      <c r="C4" s="355"/>
      <c r="D4" s="355"/>
      <c r="E4" s="355"/>
      <c r="F4" s="355"/>
    </row>
    <row r="5" spans="1:6">
      <c r="A5" s="366" t="s">
        <v>636</v>
      </c>
      <c r="B5" s="366"/>
      <c r="C5" s="366"/>
      <c r="D5" s="366"/>
      <c r="E5" s="366"/>
      <c r="F5" s="366"/>
    </row>
    <row r="6" spans="1:6">
      <c r="A6" s="178"/>
      <c r="B6" s="178"/>
      <c r="C6" s="178"/>
      <c r="D6" s="178"/>
      <c r="E6" s="178"/>
      <c r="F6" s="1"/>
    </row>
    <row r="7" spans="1:6" ht="31.5" customHeight="1">
      <c r="A7" s="343" t="s">
        <v>244</v>
      </c>
      <c r="B7" s="343"/>
      <c r="C7" s="343" t="s">
        <v>574</v>
      </c>
      <c r="D7" s="343"/>
      <c r="E7" s="343"/>
      <c r="F7" s="343"/>
    </row>
    <row r="8" spans="1:6" ht="30" customHeight="1">
      <c r="A8" s="343" t="s">
        <v>242</v>
      </c>
      <c r="B8" s="343"/>
      <c r="C8" s="343" t="s">
        <v>471</v>
      </c>
      <c r="D8" s="343"/>
      <c r="E8" s="343"/>
      <c r="F8" s="343"/>
    </row>
    <row r="9" spans="1:6" ht="30" customHeight="1">
      <c r="A9" s="352" t="s">
        <v>241</v>
      </c>
      <c r="B9" s="352"/>
      <c r="C9" s="352" t="s">
        <v>243</v>
      </c>
      <c r="D9" s="352"/>
      <c r="E9" s="352"/>
      <c r="F9" s="352"/>
    </row>
    <row r="10" spans="1:6" ht="30" customHeight="1">
      <c r="A10" s="352" t="s">
        <v>245</v>
      </c>
      <c r="B10" s="352"/>
      <c r="C10" s="352" t="s">
        <v>657</v>
      </c>
      <c r="D10" s="352"/>
      <c r="E10" s="352"/>
      <c r="F10" s="352"/>
    </row>
    <row r="11" spans="1:6" ht="22.5" customHeight="1">
      <c r="A11" s="177"/>
      <c r="B11" s="177"/>
      <c r="C11" s="177"/>
      <c r="D11" s="177"/>
      <c r="E11" s="177"/>
      <c r="F11" s="177"/>
    </row>
    <row r="12" spans="1:6" ht="21" customHeight="1">
      <c r="A12" s="120" t="s">
        <v>283</v>
      </c>
    </row>
    <row r="13" spans="1:6" s="172" customFormat="1" ht="43.5" customHeight="1">
      <c r="A13" s="170" t="s">
        <v>200</v>
      </c>
      <c r="B13" s="170" t="s">
        <v>205</v>
      </c>
      <c r="C13" s="170" t="s">
        <v>206</v>
      </c>
      <c r="D13" s="171" t="s">
        <v>474</v>
      </c>
      <c r="E13" s="171" t="s">
        <v>475</v>
      </c>
    </row>
    <row r="14" spans="1:6" s="126" customFormat="1" ht="31.5" customHeight="1">
      <c r="A14" s="124" t="s">
        <v>46</v>
      </c>
      <c r="B14" s="173" t="s">
        <v>262</v>
      </c>
      <c r="C14" s="173" t="s">
        <v>147</v>
      </c>
      <c r="D14" s="159"/>
      <c r="E14" s="159"/>
    </row>
    <row r="15" spans="1:6" s="126" customFormat="1" ht="50.25" customHeight="1">
      <c r="A15" s="124">
        <v>1</v>
      </c>
      <c r="B15" s="173" t="s">
        <v>496</v>
      </c>
      <c r="C15" s="173" t="s">
        <v>148</v>
      </c>
      <c r="D15" s="246">
        <v>1.2001110338257206E-2</v>
      </c>
      <c r="E15" s="247">
        <v>1.2001154304109687E-2</v>
      </c>
    </row>
    <row r="16" spans="1:6" s="126" customFormat="1" ht="56.25" customHeight="1">
      <c r="A16" s="124">
        <v>2</v>
      </c>
      <c r="B16" s="173" t="s">
        <v>497</v>
      </c>
      <c r="C16" s="173" t="s">
        <v>149</v>
      </c>
      <c r="D16" s="246">
        <v>3.6804027520360261E-3</v>
      </c>
      <c r="E16" s="247">
        <v>3.5059809879512756E-3</v>
      </c>
    </row>
    <row r="17" spans="1:5" s="126" customFormat="1" ht="75" customHeight="1">
      <c r="A17" s="124">
        <v>3</v>
      </c>
      <c r="B17" s="174" t="s">
        <v>498</v>
      </c>
      <c r="C17" s="173" t="s">
        <v>150</v>
      </c>
      <c r="D17" s="246">
        <v>4.0960493353555429E-3</v>
      </c>
      <c r="E17" s="247">
        <v>3.9633348378478985E-3</v>
      </c>
    </row>
    <row r="18" spans="1:5" s="126" customFormat="1" ht="48" customHeight="1">
      <c r="A18" s="124">
        <v>4</v>
      </c>
      <c r="B18" s="173" t="s">
        <v>263</v>
      </c>
      <c r="C18" s="173" t="s">
        <v>151</v>
      </c>
      <c r="D18" s="246">
        <v>0</v>
      </c>
      <c r="E18" s="247">
        <v>0</v>
      </c>
    </row>
    <row r="19" spans="1:5" s="126" customFormat="1" ht="56.25" customHeight="1">
      <c r="A19" s="124">
        <v>5</v>
      </c>
      <c r="B19" s="173" t="s">
        <v>499</v>
      </c>
      <c r="C19" s="173"/>
      <c r="D19" s="246"/>
      <c r="E19" s="247"/>
    </row>
    <row r="20" spans="1:5" s="126" customFormat="1" ht="57.75" customHeight="1">
      <c r="A20" s="124">
        <v>6</v>
      </c>
      <c r="B20" s="173" t="s">
        <v>500</v>
      </c>
      <c r="C20" s="173"/>
      <c r="D20" s="246"/>
      <c r="E20" s="247"/>
    </row>
    <row r="21" spans="1:5" s="126" customFormat="1" ht="81" customHeight="1">
      <c r="A21" s="124">
        <v>7</v>
      </c>
      <c r="B21" s="174" t="s">
        <v>264</v>
      </c>
      <c r="C21" s="173" t="s">
        <v>152</v>
      </c>
      <c r="D21" s="246">
        <v>1.7574912493189182E-2</v>
      </c>
      <c r="E21" s="247">
        <v>1.1823976200300727E-2</v>
      </c>
    </row>
    <row r="22" spans="1:5" s="126" customFormat="1" ht="42" customHeight="1">
      <c r="A22" s="124">
        <v>8</v>
      </c>
      <c r="B22" s="173" t="s">
        <v>501</v>
      </c>
      <c r="C22" s="173" t="s">
        <v>153</v>
      </c>
      <c r="D22" s="246">
        <v>3.7352474918837954E-2</v>
      </c>
      <c r="E22" s="247">
        <v>3.1294446330209585E-2</v>
      </c>
    </row>
    <row r="23" spans="1:5" s="126" customFormat="1" ht="69.75" customHeight="1">
      <c r="A23" s="124">
        <v>9</v>
      </c>
      <c r="B23" s="174" t="s">
        <v>265</v>
      </c>
      <c r="C23" s="173" t="s">
        <v>154</v>
      </c>
      <c r="D23" s="208">
        <v>4.961077128741807</v>
      </c>
      <c r="E23" s="247">
        <v>3.0437162170078613</v>
      </c>
    </row>
    <row r="24" spans="1:5" s="126" customFormat="1" ht="57" customHeight="1">
      <c r="A24" s="124">
        <v>10</v>
      </c>
      <c r="B24" s="174" t="s">
        <v>502</v>
      </c>
      <c r="C24" s="173"/>
      <c r="D24" s="247"/>
      <c r="E24" s="247"/>
    </row>
    <row r="25" spans="1:5" s="126" customFormat="1" ht="25.5">
      <c r="A25" s="124" t="s">
        <v>56</v>
      </c>
      <c r="B25" s="173" t="s">
        <v>266</v>
      </c>
      <c r="C25" s="173" t="s">
        <v>155</v>
      </c>
      <c r="D25" s="246"/>
      <c r="E25" s="248"/>
    </row>
    <row r="26" spans="1:5" s="126" customFormat="1" ht="30" customHeight="1">
      <c r="A26" s="381">
        <v>1</v>
      </c>
      <c r="B26" s="173" t="s">
        <v>267</v>
      </c>
      <c r="C26" s="173" t="s">
        <v>156</v>
      </c>
      <c r="D26" s="248">
        <v>71300607000</v>
      </c>
      <c r="E26" s="327">
        <v>70325153500</v>
      </c>
    </row>
    <row r="27" spans="1:5" s="126" customFormat="1" ht="39.75" customHeight="1">
      <c r="A27" s="382"/>
      <c r="B27" s="173" t="s">
        <v>268</v>
      </c>
      <c r="C27" s="173" t="s">
        <v>157</v>
      </c>
      <c r="D27" s="248">
        <v>71300607000</v>
      </c>
      <c r="E27" s="248">
        <v>70325153500</v>
      </c>
    </row>
    <row r="28" spans="1:5" s="126" customFormat="1" ht="42.75" customHeight="1">
      <c r="A28" s="383"/>
      <c r="B28" s="173" t="s">
        <v>269</v>
      </c>
      <c r="C28" s="173" t="s">
        <v>158</v>
      </c>
      <c r="D28" s="249">
        <v>7130060.7000000002</v>
      </c>
      <c r="E28" s="337">
        <v>7032515.3499999996</v>
      </c>
    </row>
    <row r="29" spans="1:5" s="126" customFormat="1" ht="32.25" customHeight="1">
      <c r="A29" s="381">
        <v>2</v>
      </c>
      <c r="B29" s="173" t="s">
        <v>270</v>
      </c>
      <c r="C29" s="173" t="s">
        <v>159</v>
      </c>
      <c r="D29" s="248">
        <v>-271502800</v>
      </c>
      <c r="E29" s="248">
        <v>975453500</v>
      </c>
    </row>
    <row r="30" spans="1:5" s="126" customFormat="1" ht="31.5" customHeight="1">
      <c r="A30" s="382"/>
      <c r="B30" s="173" t="s">
        <v>271</v>
      </c>
      <c r="C30" s="173" t="s">
        <v>160</v>
      </c>
      <c r="D30" s="250">
        <v>795972.3</v>
      </c>
      <c r="E30" s="250">
        <v>729282.07</v>
      </c>
    </row>
    <row r="31" spans="1:5" s="126" customFormat="1" ht="30" customHeight="1">
      <c r="A31" s="382"/>
      <c r="B31" s="173" t="s">
        <v>272</v>
      </c>
      <c r="C31" s="173" t="s">
        <v>161</v>
      </c>
      <c r="D31" s="248">
        <v>7959723000</v>
      </c>
      <c r="E31" s="248">
        <v>7292820700</v>
      </c>
    </row>
    <row r="32" spans="1:5" s="126" customFormat="1" ht="30.75" customHeight="1">
      <c r="A32" s="382"/>
      <c r="B32" s="173" t="s">
        <v>503</v>
      </c>
      <c r="C32" s="173" t="s">
        <v>162</v>
      </c>
      <c r="D32" s="250">
        <v>-823122.58</v>
      </c>
      <c r="E32" s="250">
        <v>-631736.72</v>
      </c>
    </row>
    <row r="33" spans="1:5" s="126" customFormat="1" ht="42.75" customHeight="1">
      <c r="A33" s="383"/>
      <c r="B33" s="173" t="s">
        <v>273</v>
      </c>
      <c r="C33" s="173" t="s">
        <v>163</v>
      </c>
      <c r="D33" s="248">
        <v>-8231225800</v>
      </c>
      <c r="E33" s="248">
        <v>-6317367200</v>
      </c>
    </row>
    <row r="34" spans="1:5" s="126" customFormat="1" ht="33" customHeight="1">
      <c r="A34" s="381">
        <v>3</v>
      </c>
      <c r="B34" s="173" t="s">
        <v>274</v>
      </c>
      <c r="C34" s="173" t="s">
        <v>164</v>
      </c>
      <c r="D34" s="251">
        <v>71029104200</v>
      </c>
      <c r="E34" s="248">
        <v>71300607000</v>
      </c>
    </row>
    <row r="35" spans="1:5" s="126" customFormat="1" ht="55.5" customHeight="1">
      <c r="A35" s="382"/>
      <c r="B35" s="173" t="s">
        <v>504</v>
      </c>
      <c r="C35" s="173" t="s">
        <v>165</v>
      </c>
      <c r="D35" s="251">
        <v>71029104200</v>
      </c>
      <c r="E35" s="248">
        <v>71300607000</v>
      </c>
    </row>
    <row r="36" spans="1:5" s="126" customFormat="1" ht="45" customHeight="1">
      <c r="A36" s="383"/>
      <c r="B36" s="173" t="s">
        <v>505</v>
      </c>
      <c r="C36" s="173" t="s">
        <v>166</v>
      </c>
      <c r="D36" s="249">
        <v>7102910.4199999999</v>
      </c>
      <c r="E36" s="337">
        <v>7130060.7000000002</v>
      </c>
    </row>
    <row r="37" spans="1:5" s="126" customFormat="1" ht="55.5" customHeight="1">
      <c r="A37" s="124">
        <v>4</v>
      </c>
      <c r="B37" s="173" t="s">
        <v>275</v>
      </c>
      <c r="C37" s="173" t="s">
        <v>167</v>
      </c>
      <c r="D37" s="208">
        <v>2.0000000000000001E-4</v>
      </c>
      <c r="E37" s="247">
        <v>2.0000000000000001E-4</v>
      </c>
    </row>
    <row r="38" spans="1:5" s="126" customFormat="1" ht="39.75" customHeight="1">
      <c r="A38" s="124">
        <v>5</v>
      </c>
      <c r="B38" s="173" t="s">
        <v>276</v>
      </c>
      <c r="C38" s="173" t="s">
        <v>168</v>
      </c>
      <c r="D38" s="247">
        <v>0.58130000000000004</v>
      </c>
      <c r="E38" s="247">
        <v>0.57420000000000004</v>
      </c>
    </row>
    <row r="39" spans="1:5" s="126" customFormat="1" ht="39" customHeight="1">
      <c r="A39" s="124">
        <v>6</v>
      </c>
      <c r="B39" s="173" t="s">
        <v>277</v>
      </c>
      <c r="C39" s="173" t="s">
        <v>169</v>
      </c>
      <c r="D39" s="247">
        <v>1.2999999999999999E-3</v>
      </c>
      <c r="E39" s="247">
        <v>1.2999999999999999E-3</v>
      </c>
    </row>
    <row r="40" spans="1:5" s="126" customFormat="1" ht="39" customHeight="1">
      <c r="A40" s="124">
        <v>7</v>
      </c>
      <c r="B40" s="173" t="s">
        <v>278</v>
      </c>
      <c r="C40" s="173" t="s">
        <v>170</v>
      </c>
      <c r="D40" s="327">
        <v>2447</v>
      </c>
      <c r="E40" s="327">
        <v>2498</v>
      </c>
    </row>
    <row r="41" spans="1:5" s="126" customFormat="1" ht="39" customHeight="1">
      <c r="A41" s="124">
        <v>7</v>
      </c>
      <c r="B41" s="173" t="s">
        <v>506</v>
      </c>
      <c r="C41" s="173" t="s">
        <v>558</v>
      </c>
      <c r="D41" s="209">
        <v>12598.32</v>
      </c>
      <c r="E41" s="252">
        <v>12459.52</v>
      </c>
    </row>
    <row r="42" spans="1:5" s="126" customFormat="1" ht="49.5" customHeight="1">
      <c r="A42" s="124">
        <v>8</v>
      </c>
      <c r="B42" s="173" t="s">
        <v>507</v>
      </c>
      <c r="C42" s="173" t="s">
        <v>559</v>
      </c>
      <c r="D42" s="175"/>
      <c r="E42" s="175"/>
    </row>
    <row r="43" spans="1:5" s="26" customFormat="1" ht="12.75">
      <c r="D43" s="176"/>
      <c r="E43" s="176"/>
    </row>
    <row r="44" spans="1:5" s="26" customFormat="1" ht="12.75"/>
    <row r="45" spans="1:5" s="26" customFormat="1" ht="12.75">
      <c r="A45" s="27" t="s">
        <v>575</v>
      </c>
      <c r="B45" s="1"/>
      <c r="C45" s="28"/>
      <c r="D45" s="29" t="s">
        <v>576</v>
      </c>
    </row>
    <row r="46" spans="1:5" s="26" customFormat="1" ht="12.75">
      <c r="A46" s="30" t="s">
        <v>176</v>
      </c>
      <c r="B46" s="1"/>
      <c r="C46" s="28"/>
      <c r="D46" s="31" t="s">
        <v>177</v>
      </c>
    </row>
    <row r="47" spans="1:5" s="26" customFormat="1" ht="12.75">
      <c r="A47" s="1"/>
      <c r="B47" s="1"/>
      <c r="C47" s="28"/>
      <c r="D47" s="28"/>
    </row>
    <row r="48" spans="1:5" s="26" customFormat="1" ht="12.75">
      <c r="A48" s="1"/>
      <c r="B48" s="1"/>
      <c r="C48" s="28"/>
      <c r="D48" s="28"/>
    </row>
    <row r="49" spans="1:5" s="26" customFormat="1" ht="12.75">
      <c r="A49" s="1"/>
      <c r="B49" s="1"/>
      <c r="C49" s="28"/>
      <c r="D49" s="28"/>
    </row>
    <row r="50" spans="1:5" s="26" customFormat="1" ht="12.75">
      <c r="A50" s="1"/>
      <c r="B50" s="1"/>
      <c r="C50" s="28"/>
      <c r="D50" s="28"/>
    </row>
    <row r="51" spans="1:5" s="26" customFormat="1" ht="12.75">
      <c r="A51" s="1"/>
      <c r="B51" s="1"/>
      <c r="C51" s="28"/>
      <c r="D51" s="28"/>
    </row>
    <row r="52" spans="1:5" s="26" customFormat="1" ht="12.75">
      <c r="A52" s="1"/>
      <c r="B52" s="1"/>
      <c r="C52" s="28"/>
      <c r="D52" s="28"/>
    </row>
    <row r="53" spans="1:5" s="26" customFormat="1" ht="12.75">
      <c r="A53" s="1"/>
      <c r="B53" s="1"/>
      <c r="C53" s="28"/>
      <c r="D53" s="28"/>
    </row>
    <row r="54" spans="1:5" s="26" customFormat="1" ht="12.75">
      <c r="A54" s="21"/>
      <c r="B54" s="21"/>
      <c r="C54" s="28"/>
      <c r="D54" s="22"/>
      <c r="E54" s="22"/>
    </row>
    <row r="55" spans="1:5" s="26" customFormat="1" ht="12.75">
      <c r="A55" s="18" t="s">
        <v>236</v>
      </c>
      <c r="B55" s="1"/>
      <c r="C55" s="28"/>
      <c r="D55" s="20" t="s">
        <v>472</v>
      </c>
    </row>
    <row r="56" spans="1:5" s="26" customFormat="1" ht="12.75">
      <c r="A56" s="18" t="s">
        <v>560</v>
      </c>
      <c r="B56" s="1"/>
      <c r="C56" s="28"/>
      <c r="D56" s="20"/>
    </row>
    <row r="57" spans="1:5" s="26" customFormat="1" ht="12.75">
      <c r="A57" s="1" t="s">
        <v>237</v>
      </c>
      <c r="B57" s="1"/>
      <c r="C57" s="28"/>
      <c r="D57" s="19"/>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zoomScaleNormal="100" zoomScaleSheetLayoutView="85" zoomScalePageLayoutView="77" workbookViewId="0">
      <selection sqref="A1:K38"/>
    </sheetView>
  </sheetViews>
  <sheetFormatPr defaultColWidth="9.140625" defaultRowHeight="15"/>
  <cols>
    <col min="1" max="1" width="4.85546875" style="23" customWidth="1"/>
    <col min="2" max="2" width="47.140625" style="24" customWidth="1"/>
    <col min="3" max="3" width="9.140625" style="24"/>
    <col min="4" max="4" width="14.5703125" style="24" customWidth="1"/>
    <col min="5" max="5" width="14" style="24" customWidth="1"/>
    <col min="6" max="6" width="9.140625" style="24"/>
    <col min="7" max="7" width="18.28515625" style="24" customWidth="1"/>
    <col min="8" max="10" width="19" style="24" customWidth="1"/>
    <col min="11" max="11" width="26.85546875" style="24" customWidth="1"/>
    <col min="12" max="16384" width="9.140625" style="24"/>
  </cols>
  <sheetData>
    <row r="1" spans="1:11" ht="27.75" customHeight="1">
      <c r="A1" s="369" t="s">
        <v>477</v>
      </c>
      <c r="B1" s="369"/>
      <c r="C1" s="369"/>
      <c r="D1" s="369"/>
      <c r="E1" s="369"/>
      <c r="F1" s="369"/>
      <c r="G1" s="369"/>
      <c r="H1" s="369"/>
      <c r="I1" s="369"/>
      <c r="J1" s="369"/>
      <c r="K1" s="369"/>
    </row>
    <row r="2" spans="1:11" ht="28.5" customHeight="1">
      <c r="A2" s="371" t="s">
        <v>508</v>
      </c>
      <c r="B2" s="371"/>
      <c r="C2" s="371"/>
      <c r="D2" s="371"/>
      <c r="E2" s="371"/>
      <c r="F2" s="371"/>
      <c r="G2" s="371"/>
      <c r="H2" s="371"/>
      <c r="I2" s="371"/>
      <c r="J2" s="371"/>
      <c r="K2" s="371"/>
    </row>
    <row r="3" spans="1:11" ht="15" customHeight="1">
      <c r="A3" s="355" t="s">
        <v>235</v>
      </c>
      <c r="B3" s="355"/>
      <c r="C3" s="355"/>
      <c r="D3" s="355"/>
      <c r="E3" s="355"/>
      <c r="F3" s="355"/>
      <c r="G3" s="355"/>
      <c r="H3" s="355"/>
      <c r="I3" s="355"/>
      <c r="J3" s="355"/>
      <c r="K3" s="355"/>
    </row>
    <row r="4" spans="1:11">
      <c r="A4" s="355"/>
      <c r="B4" s="355"/>
      <c r="C4" s="355"/>
      <c r="D4" s="355"/>
      <c r="E4" s="355"/>
      <c r="F4" s="355"/>
      <c r="G4" s="355"/>
      <c r="H4" s="355"/>
      <c r="I4" s="355"/>
      <c r="J4" s="355"/>
      <c r="K4" s="355"/>
    </row>
    <row r="5" spans="1:11">
      <c r="A5" s="366" t="str">
        <f>'ngay thang'!B12</f>
        <v>Tại ngày 30 tháng 06 năm 2025/As at 30 Jun 2025</v>
      </c>
      <c r="B5" s="366"/>
      <c r="C5" s="366"/>
      <c r="D5" s="366"/>
      <c r="E5" s="366"/>
      <c r="F5" s="366"/>
      <c r="G5" s="366"/>
      <c r="H5" s="366"/>
      <c r="I5" s="366"/>
      <c r="J5" s="366"/>
      <c r="K5" s="366"/>
    </row>
    <row r="6" spans="1:11">
      <c r="A6" s="12"/>
      <c r="B6" s="12"/>
      <c r="C6" s="12"/>
      <c r="D6" s="12"/>
      <c r="E6" s="12"/>
      <c r="F6" s="1"/>
    </row>
    <row r="7" spans="1:11" ht="27.75" customHeight="1">
      <c r="A7" s="343" t="s">
        <v>244</v>
      </c>
      <c r="B7" s="343"/>
      <c r="D7" s="343" t="s">
        <v>574</v>
      </c>
      <c r="E7" s="343"/>
      <c r="F7" s="343"/>
      <c r="G7" s="343"/>
      <c r="H7" s="343"/>
      <c r="I7" s="343"/>
      <c r="J7" s="343"/>
    </row>
    <row r="8" spans="1:11" ht="31.5" customHeight="1">
      <c r="A8" s="343" t="s">
        <v>242</v>
      </c>
      <c r="B8" s="343"/>
      <c r="D8" s="343" t="s">
        <v>471</v>
      </c>
      <c r="E8" s="343"/>
      <c r="F8" s="343"/>
      <c r="G8" s="343"/>
      <c r="H8" s="343"/>
      <c r="I8" s="343"/>
      <c r="J8" s="343"/>
    </row>
    <row r="9" spans="1:11" ht="31.5" customHeight="1">
      <c r="A9" s="352" t="s">
        <v>241</v>
      </c>
      <c r="B9" s="352"/>
      <c r="D9" s="352" t="s">
        <v>243</v>
      </c>
      <c r="E9" s="352"/>
      <c r="F9" s="352"/>
      <c r="G9" s="352"/>
      <c r="H9" s="352"/>
      <c r="I9" s="352"/>
      <c r="J9" s="352"/>
    </row>
    <row r="10" spans="1:11" ht="31.5" customHeight="1">
      <c r="A10" s="352" t="s">
        <v>245</v>
      </c>
      <c r="B10" s="352"/>
      <c r="D10" s="343" t="str">
        <f>'ngay thang'!B14</f>
        <v>Ngày 15 tháng 07 năm 2025
15 Jul 2025</v>
      </c>
      <c r="E10" s="352"/>
      <c r="F10" s="352"/>
      <c r="G10" s="352"/>
      <c r="H10" s="352"/>
      <c r="I10" s="352"/>
      <c r="J10" s="352"/>
    </row>
    <row r="12" spans="1:11" s="26" customFormat="1" ht="29.25" customHeight="1">
      <c r="A12" s="384" t="s">
        <v>207</v>
      </c>
      <c r="B12" s="384" t="s">
        <v>208</v>
      </c>
      <c r="C12" s="388" t="s">
        <v>199</v>
      </c>
      <c r="D12" s="384" t="s">
        <v>231</v>
      </c>
      <c r="E12" s="384" t="s">
        <v>209</v>
      </c>
      <c r="F12" s="384" t="s">
        <v>210</v>
      </c>
      <c r="G12" s="384" t="s">
        <v>211</v>
      </c>
      <c r="H12" s="386" t="s">
        <v>212</v>
      </c>
      <c r="I12" s="387"/>
      <c r="J12" s="386" t="s">
        <v>215</v>
      </c>
      <c r="K12" s="387"/>
    </row>
    <row r="13" spans="1:11" s="26" customFormat="1" ht="51">
      <c r="A13" s="385"/>
      <c r="B13" s="385"/>
      <c r="C13" s="389"/>
      <c r="D13" s="385"/>
      <c r="E13" s="385"/>
      <c r="F13" s="385"/>
      <c r="G13" s="385"/>
      <c r="H13" s="41" t="s">
        <v>213</v>
      </c>
      <c r="I13" s="41" t="s">
        <v>214</v>
      </c>
      <c r="J13" s="41" t="s">
        <v>216</v>
      </c>
      <c r="K13" s="41" t="s">
        <v>214</v>
      </c>
    </row>
    <row r="14" spans="1:11" s="26" customFormat="1" ht="25.5">
      <c r="A14" s="3" t="s">
        <v>72</v>
      </c>
      <c r="B14" s="4" t="s">
        <v>223</v>
      </c>
      <c r="C14" s="4" t="s">
        <v>73</v>
      </c>
      <c r="D14" s="33"/>
      <c r="E14" s="33"/>
      <c r="F14" s="34"/>
      <c r="G14" s="35"/>
      <c r="H14" s="4"/>
      <c r="I14" s="2"/>
      <c r="J14" s="5"/>
      <c r="K14" s="6"/>
    </row>
    <row r="15" spans="1:11" s="26" customFormat="1" ht="25.5">
      <c r="A15" s="3" t="s">
        <v>46</v>
      </c>
      <c r="B15" s="4" t="s">
        <v>224</v>
      </c>
      <c r="C15" s="4" t="s">
        <v>74</v>
      </c>
      <c r="D15" s="34"/>
      <c r="E15" s="34"/>
      <c r="F15" s="34"/>
      <c r="G15" s="35"/>
      <c r="H15" s="4"/>
      <c r="I15" s="2"/>
      <c r="J15" s="4"/>
      <c r="K15" s="2"/>
    </row>
    <row r="16" spans="1:11" s="26" customFormat="1" ht="25.5">
      <c r="A16" s="3" t="s">
        <v>75</v>
      </c>
      <c r="B16" s="4" t="s">
        <v>217</v>
      </c>
      <c r="C16" s="4" t="s">
        <v>76</v>
      </c>
      <c r="D16" s="34"/>
      <c r="E16" s="34"/>
      <c r="F16" s="34"/>
      <c r="G16" s="33"/>
      <c r="H16" s="4"/>
      <c r="I16" s="36"/>
      <c r="J16" s="4"/>
      <c r="K16" s="36"/>
    </row>
    <row r="17" spans="1:11" s="26" customFormat="1" ht="25.5">
      <c r="A17" s="3" t="s">
        <v>56</v>
      </c>
      <c r="B17" s="4" t="s">
        <v>218</v>
      </c>
      <c r="C17" s="4" t="s">
        <v>77</v>
      </c>
      <c r="D17" s="34"/>
      <c r="E17" s="34"/>
      <c r="F17" s="34"/>
      <c r="G17" s="35"/>
      <c r="H17" s="4"/>
      <c r="I17" s="2"/>
      <c r="J17" s="4"/>
      <c r="K17" s="2"/>
    </row>
    <row r="18" spans="1:11" s="26" customFormat="1" ht="25.5">
      <c r="A18" s="3" t="s">
        <v>78</v>
      </c>
      <c r="B18" s="4" t="s">
        <v>225</v>
      </c>
      <c r="C18" s="4" t="s">
        <v>79</v>
      </c>
      <c r="D18" s="34"/>
      <c r="E18" s="34"/>
      <c r="F18" s="34"/>
      <c r="G18" s="35"/>
      <c r="H18" s="4"/>
      <c r="I18" s="2"/>
      <c r="J18" s="4"/>
      <c r="K18" s="2"/>
    </row>
    <row r="19" spans="1:11" s="26" customFormat="1" ht="25.5">
      <c r="A19" s="3" t="s">
        <v>80</v>
      </c>
      <c r="B19" s="4" t="s">
        <v>219</v>
      </c>
      <c r="C19" s="4" t="s">
        <v>81</v>
      </c>
      <c r="D19" s="34"/>
      <c r="E19" s="34"/>
      <c r="F19" s="34"/>
      <c r="G19" s="35"/>
      <c r="H19" s="4"/>
      <c r="I19" s="2"/>
      <c r="J19" s="4"/>
      <c r="K19" s="2"/>
    </row>
    <row r="20" spans="1:11" s="26" customFormat="1" ht="25.5">
      <c r="A20" s="3" t="s">
        <v>46</v>
      </c>
      <c r="B20" s="4" t="s">
        <v>220</v>
      </c>
      <c r="C20" s="4" t="s">
        <v>82</v>
      </c>
      <c r="D20" s="34"/>
      <c r="E20" s="34"/>
      <c r="F20" s="34"/>
      <c r="G20" s="35"/>
      <c r="H20" s="4"/>
      <c r="I20" s="2"/>
      <c r="J20" s="4"/>
      <c r="K20" s="2"/>
    </row>
    <row r="21" spans="1:11" s="26" customFormat="1" ht="25.5">
      <c r="A21" s="3" t="s">
        <v>83</v>
      </c>
      <c r="B21" s="4" t="s">
        <v>221</v>
      </c>
      <c r="C21" s="4" t="s">
        <v>84</v>
      </c>
      <c r="D21" s="34"/>
      <c r="E21" s="34"/>
      <c r="F21" s="34"/>
      <c r="G21" s="35"/>
      <c r="H21" s="4"/>
      <c r="I21" s="2"/>
      <c r="J21" s="4"/>
      <c r="K21" s="2"/>
    </row>
    <row r="22" spans="1:11" s="26" customFormat="1" ht="25.5">
      <c r="A22" s="3" t="s">
        <v>56</v>
      </c>
      <c r="B22" s="4" t="s">
        <v>222</v>
      </c>
      <c r="C22" s="4" t="s">
        <v>85</v>
      </c>
      <c r="D22" s="34"/>
      <c r="E22" s="34"/>
      <c r="F22" s="34"/>
      <c r="G22" s="35"/>
      <c r="H22" s="4"/>
      <c r="I22" s="2"/>
      <c r="J22" s="4"/>
      <c r="K22" s="2"/>
    </row>
    <row r="23" spans="1:11" s="26" customFormat="1" ht="38.25">
      <c r="A23" s="3" t="s">
        <v>86</v>
      </c>
      <c r="B23" s="4" t="s">
        <v>226</v>
      </c>
      <c r="C23" s="4" t="s">
        <v>87</v>
      </c>
      <c r="D23" s="34"/>
      <c r="E23" s="34"/>
      <c r="F23" s="34"/>
      <c r="G23" s="35"/>
      <c r="H23" s="4"/>
      <c r="I23" s="2"/>
      <c r="J23" s="4"/>
      <c r="K23" s="2"/>
    </row>
    <row r="24" spans="1:11" s="26" customFormat="1" ht="12.75">
      <c r="A24" s="37"/>
      <c r="B24" s="38"/>
      <c r="C24" s="38"/>
      <c r="D24" s="34"/>
      <c r="E24" s="34"/>
      <c r="F24" s="34"/>
      <c r="G24" s="35"/>
      <c r="H24" s="4"/>
      <c r="I24" s="2"/>
      <c r="J24" s="5"/>
      <c r="K24" s="6"/>
    </row>
    <row r="25" spans="1:11" s="26" customFormat="1" ht="12.75">
      <c r="A25" s="39"/>
    </row>
    <row r="26" spans="1:11" s="26" customFormat="1" ht="12.75">
      <c r="A26" s="27" t="str">
        <f>Khac_06030!A45</f>
        <v>Đại diện được ủy quyền của Ngân hàng giám sát</v>
      </c>
      <c r="B26" s="1"/>
      <c r="C26" s="28"/>
      <c r="I26" s="29" t="str">
        <f>Khac_06030!D45</f>
        <v>Đại diện được ủy quyền của Công ty quản lý Quỹ</v>
      </c>
    </row>
    <row r="27" spans="1:11" s="26" customFormat="1" ht="12.75">
      <c r="A27" s="30" t="s">
        <v>176</v>
      </c>
      <c r="B27" s="1"/>
      <c r="C27" s="28"/>
      <c r="I27" s="31" t="s">
        <v>177</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1"/>
      <c r="B35" s="21"/>
      <c r="C35" s="22"/>
      <c r="D35" s="40"/>
      <c r="I35" s="22"/>
      <c r="J35" s="40"/>
      <c r="K35" s="40"/>
    </row>
    <row r="36" spans="1:11">
      <c r="A36" s="18" t="s">
        <v>236</v>
      </c>
      <c r="B36" s="1"/>
      <c r="C36" s="28"/>
      <c r="I36" s="20" t="s">
        <v>472</v>
      </c>
    </row>
    <row r="37" spans="1:11">
      <c r="A37" s="18" t="s">
        <v>560</v>
      </c>
      <c r="B37" s="1"/>
      <c r="C37" s="28"/>
      <c r="I37" s="20"/>
    </row>
    <row r="38" spans="1:11">
      <c r="A38" s="1" t="s">
        <v>237</v>
      </c>
      <c r="B38" s="1"/>
      <c r="C38" s="28"/>
      <c r="I38" s="19"/>
    </row>
    <row r="39" spans="1:11">
      <c r="A39" s="24"/>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G14" sqref="G14"/>
    </sheetView>
  </sheetViews>
  <sheetFormatPr defaultColWidth="9.140625" defaultRowHeight="15"/>
  <cols>
    <col min="1" max="1" width="7.85546875" style="48" customWidth="1"/>
    <col min="2" max="2" width="15.7109375" style="48" customWidth="1"/>
    <col min="3" max="3" width="33.85546875" style="48" customWidth="1"/>
    <col min="4" max="4" width="32" style="48" customWidth="1"/>
    <col min="5" max="9" width="9.140625" style="48"/>
    <col min="10" max="14" width="9.140625" style="67"/>
    <col min="15" max="16384" width="9.140625" style="48"/>
  </cols>
  <sheetData>
    <row r="2" spans="1:12" ht="18.75">
      <c r="B2" s="49" t="s">
        <v>523</v>
      </c>
    </row>
    <row r="3" spans="1:12" ht="19.5">
      <c r="B3" s="50" t="s">
        <v>513</v>
      </c>
    </row>
    <row r="4" spans="1:12" ht="18.75">
      <c r="B4" s="51"/>
      <c r="C4" s="52" t="s">
        <v>514</v>
      </c>
      <c r="D4" s="217" t="s">
        <v>520</v>
      </c>
    </row>
    <row r="5" spans="1:12" ht="18.75">
      <c r="B5" s="51"/>
      <c r="C5" s="53" t="s">
        <v>516</v>
      </c>
      <c r="D5" s="218" t="s">
        <v>619</v>
      </c>
    </row>
    <row r="6" spans="1:12" ht="18.75">
      <c r="B6" s="51"/>
      <c r="C6" s="52" t="s">
        <v>517</v>
      </c>
      <c r="D6" s="219">
        <v>2</v>
      </c>
      <c r="J6" s="67" t="s">
        <v>515</v>
      </c>
    </row>
    <row r="7" spans="1:12" ht="18.75">
      <c r="B7" s="51"/>
      <c r="C7" s="53" t="s">
        <v>518</v>
      </c>
      <c r="D7" s="220"/>
    </row>
    <row r="8" spans="1:12" ht="18.75">
      <c r="B8" s="51"/>
      <c r="C8" s="52" t="s">
        <v>519</v>
      </c>
      <c r="D8" s="217">
        <v>2025</v>
      </c>
      <c r="J8" s="67" t="s">
        <v>520</v>
      </c>
    </row>
    <row r="9" spans="1:12" ht="18.75">
      <c r="B9" s="51"/>
      <c r="C9" s="54" t="s">
        <v>521</v>
      </c>
      <c r="D9" s="55">
        <f>D8</f>
        <v>2025</v>
      </c>
      <c r="J9" s="67" t="s">
        <v>522</v>
      </c>
    </row>
    <row r="10" spans="1:12" ht="18.75">
      <c r="B10" s="51"/>
      <c r="C10" s="54"/>
      <c r="D10" s="55"/>
    </row>
    <row r="11" spans="1:12" ht="34.5" customHeight="1">
      <c r="A11" s="340" t="s">
        <v>244</v>
      </c>
      <c r="B11" s="340"/>
      <c r="C11" s="340" t="s">
        <v>572</v>
      </c>
      <c r="D11" s="340"/>
      <c r="E11" s="340"/>
      <c r="F11" s="340"/>
    </row>
    <row r="12" spans="1:12" ht="26.25" customHeight="1">
      <c r="A12" s="340" t="s">
        <v>242</v>
      </c>
      <c r="B12" s="340"/>
      <c r="C12" s="340" t="s">
        <v>573</v>
      </c>
      <c r="D12" s="340"/>
      <c r="E12" s="340"/>
      <c r="F12" s="340"/>
    </row>
    <row r="13" spans="1:12" ht="48" customHeight="1">
      <c r="A13" s="338" t="s">
        <v>241</v>
      </c>
      <c r="B13" s="338"/>
      <c r="C13" s="338" t="s">
        <v>243</v>
      </c>
      <c r="D13" s="338"/>
      <c r="E13" s="338"/>
      <c r="F13" s="338"/>
      <c r="J13" s="67">
        <v>1</v>
      </c>
      <c r="K13" s="67" t="s">
        <v>46</v>
      </c>
    </row>
    <row r="14" spans="1:12" ht="34.5" customHeight="1">
      <c r="A14" s="338" t="s">
        <v>245</v>
      </c>
      <c r="B14" s="338"/>
      <c r="C14" s="339">
        <v>45853</v>
      </c>
      <c r="D14" s="339"/>
      <c r="E14" s="339"/>
      <c r="F14" s="339"/>
    </row>
    <row r="15" spans="1:12">
      <c r="B15" s="56"/>
      <c r="J15" s="67">
        <v>4</v>
      </c>
      <c r="K15" s="67" t="s">
        <v>135</v>
      </c>
    </row>
    <row r="16" spans="1:12">
      <c r="D16" s="56" t="s">
        <v>524</v>
      </c>
      <c r="J16" s="67">
        <v>5</v>
      </c>
      <c r="K16" s="68"/>
      <c r="L16" s="68"/>
    </row>
    <row r="17" spans="2:12">
      <c r="D17" s="56" t="s">
        <v>525</v>
      </c>
      <c r="K17" s="68"/>
      <c r="L17" s="68"/>
    </row>
    <row r="18" spans="2:12">
      <c r="B18" s="57" t="s">
        <v>562</v>
      </c>
      <c r="C18" s="57" t="s">
        <v>563</v>
      </c>
      <c r="D18" s="57" t="s">
        <v>564</v>
      </c>
      <c r="J18" s="67">
        <v>6</v>
      </c>
      <c r="K18" s="68"/>
      <c r="L18" s="68"/>
    </row>
    <row r="19" spans="2:12" ht="30">
      <c r="B19" s="58">
        <v>1</v>
      </c>
      <c r="C19" s="59" t="s">
        <v>565</v>
      </c>
      <c r="D19" s="60" t="s">
        <v>531</v>
      </c>
      <c r="K19" s="68"/>
      <c r="L19" s="68"/>
    </row>
    <row r="20" spans="2:12" ht="30">
      <c r="B20" s="58">
        <v>2</v>
      </c>
      <c r="C20" s="59" t="s">
        <v>566</v>
      </c>
      <c r="D20" s="60" t="s">
        <v>532</v>
      </c>
      <c r="K20" s="68"/>
      <c r="L20" s="68"/>
    </row>
    <row r="21" spans="2:12" ht="54.75" customHeight="1">
      <c r="B21" s="58" t="s">
        <v>78</v>
      </c>
      <c r="C21" s="59" t="s">
        <v>535</v>
      </c>
      <c r="D21" s="60"/>
      <c r="K21" s="68"/>
      <c r="L21" s="68"/>
    </row>
    <row r="22" spans="2:12" ht="30">
      <c r="B22" s="58">
        <v>3</v>
      </c>
      <c r="C22" s="61" t="s">
        <v>567</v>
      </c>
      <c r="D22" s="60" t="s">
        <v>527</v>
      </c>
      <c r="J22" s="67">
        <v>7</v>
      </c>
      <c r="K22" s="68"/>
      <c r="L22" s="68"/>
    </row>
    <row r="23" spans="2:12" ht="30">
      <c r="B23" s="58">
        <v>4</v>
      </c>
      <c r="C23" s="61" t="s">
        <v>568</v>
      </c>
      <c r="D23" s="60" t="s">
        <v>526</v>
      </c>
      <c r="J23" s="67">
        <v>8</v>
      </c>
      <c r="K23" s="68"/>
      <c r="L23" s="68"/>
    </row>
    <row r="24" spans="2:12" ht="30">
      <c r="B24" s="58">
        <v>5</v>
      </c>
      <c r="C24" s="61" t="s">
        <v>569</v>
      </c>
      <c r="D24" s="60" t="s">
        <v>528</v>
      </c>
      <c r="J24" s="67">
        <v>9</v>
      </c>
      <c r="K24" s="68"/>
      <c r="L24" s="68"/>
    </row>
    <row r="25" spans="2:12" ht="75">
      <c r="B25" s="58">
        <v>6</v>
      </c>
      <c r="C25" s="61" t="s">
        <v>570</v>
      </c>
      <c r="D25" s="60" t="s">
        <v>529</v>
      </c>
      <c r="J25" s="67">
        <v>10</v>
      </c>
      <c r="K25" s="68"/>
      <c r="L25" s="68"/>
    </row>
    <row r="26" spans="2:12" ht="30">
      <c r="B26" s="58">
        <v>7</v>
      </c>
      <c r="C26" s="61" t="s">
        <v>571</v>
      </c>
      <c r="D26" s="60" t="s">
        <v>530</v>
      </c>
      <c r="J26" s="67">
        <v>11</v>
      </c>
      <c r="K26" s="68"/>
      <c r="L26" s="68"/>
    </row>
    <row r="27" spans="2:12" ht="75">
      <c r="B27" s="58">
        <v>8</v>
      </c>
      <c r="C27" s="61" t="s">
        <v>570</v>
      </c>
      <c r="D27" s="60" t="s">
        <v>529</v>
      </c>
    </row>
    <row r="28" spans="2:12" ht="87" customHeight="1">
      <c r="B28" s="58" t="s">
        <v>86</v>
      </c>
      <c r="C28" s="59" t="s">
        <v>533</v>
      </c>
      <c r="D28" s="62" t="s">
        <v>534</v>
      </c>
    </row>
    <row r="31" spans="2:12" ht="28.5" customHeight="1">
      <c r="B31" s="63"/>
      <c r="D31" s="63"/>
    </row>
    <row r="32" spans="2:12">
      <c r="B32" s="64"/>
      <c r="D32" s="64"/>
    </row>
    <row r="33" spans="2:4">
      <c r="B33" s="65"/>
      <c r="D33" s="65"/>
    </row>
    <row r="34" spans="2:4">
      <c r="B34" s="65"/>
      <c r="D34" s="65"/>
    </row>
    <row r="35" spans="2:4">
      <c r="B35" s="66"/>
      <c r="D35" s="56"/>
    </row>
    <row r="36" spans="2:4">
      <c r="B36" s="66"/>
      <c r="D36" s="6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86"/>
  <sheetViews>
    <sheetView view="pageBreakPreview" zoomScaleNormal="100" zoomScaleSheetLayoutView="100" workbookViewId="0">
      <selection sqref="A1:E1"/>
    </sheetView>
  </sheetViews>
  <sheetFormatPr defaultColWidth="9.140625" defaultRowHeight="12.75"/>
  <cols>
    <col min="1" max="1" width="56" style="181" customWidth="1"/>
    <col min="2" max="2" width="10.28515625" style="207" customWidth="1"/>
    <col min="3" max="3" width="13.42578125" style="181" customWidth="1"/>
    <col min="4" max="4" width="21.85546875" style="181" customWidth="1"/>
    <col min="5" max="5" width="19.140625" style="181" customWidth="1"/>
    <col min="6" max="6" width="24.5703125" style="180" hidden="1" customWidth="1"/>
    <col min="7" max="7" width="17.7109375" style="181" hidden="1" customWidth="1"/>
    <col min="8" max="8" width="16" style="181" hidden="1" customWidth="1"/>
    <col min="9" max="9" width="14.42578125" style="181" hidden="1" customWidth="1"/>
    <col min="10" max="10" width="13.5703125" style="181" hidden="1" customWidth="1"/>
    <col min="11" max="14" width="0" style="181" hidden="1" customWidth="1"/>
    <col min="15" max="16384" width="9.140625" style="181"/>
  </cols>
  <sheetData>
    <row r="1" spans="1:10" ht="27" customHeight="1">
      <c r="A1" s="347" t="s">
        <v>234</v>
      </c>
      <c r="B1" s="347"/>
      <c r="C1" s="347"/>
      <c r="D1" s="347"/>
      <c r="E1" s="347"/>
    </row>
    <row r="2" spans="1:10" ht="35.25" customHeight="1">
      <c r="A2" s="348" t="s">
        <v>171</v>
      </c>
      <c r="B2" s="348"/>
      <c r="C2" s="348"/>
      <c r="D2" s="348"/>
      <c r="E2" s="348"/>
    </row>
    <row r="3" spans="1:10">
      <c r="A3" s="349" t="s">
        <v>577</v>
      </c>
      <c r="B3" s="349"/>
      <c r="C3" s="349"/>
      <c r="D3" s="349"/>
      <c r="E3" s="349"/>
    </row>
    <row r="4" spans="1:10" ht="19.5" customHeight="1">
      <c r="A4" s="349"/>
      <c r="B4" s="349"/>
      <c r="C4" s="349"/>
      <c r="D4" s="349"/>
      <c r="E4" s="349"/>
    </row>
    <row r="5" spans="1:10">
      <c r="A5" s="350" t="s">
        <v>636</v>
      </c>
      <c r="B5" s="350"/>
      <c r="C5" s="350"/>
      <c r="D5" s="350"/>
      <c r="E5" s="350"/>
    </row>
    <row r="6" spans="1:10" ht="4.5" customHeight="1">
      <c r="A6" s="182"/>
      <c r="B6" s="182"/>
      <c r="C6" s="182"/>
      <c r="D6" s="182"/>
      <c r="E6" s="182"/>
    </row>
    <row r="7" spans="1:10" ht="25.5">
      <c r="A7" s="255" t="s">
        <v>242</v>
      </c>
      <c r="B7" s="351" t="s">
        <v>471</v>
      </c>
      <c r="C7" s="351"/>
      <c r="D7" s="351"/>
      <c r="E7" s="351"/>
    </row>
    <row r="8" spans="1:10" ht="25.5">
      <c r="A8" s="254" t="s">
        <v>241</v>
      </c>
      <c r="B8" s="344" t="s">
        <v>243</v>
      </c>
      <c r="C8" s="344"/>
      <c r="D8" s="344"/>
      <c r="E8" s="344"/>
    </row>
    <row r="9" spans="1:10" ht="25.5" customHeight="1">
      <c r="A9" s="255" t="s">
        <v>244</v>
      </c>
      <c r="B9" s="343" t="s">
        <v>572</v>
      </c>
      <c r="C9" s="343"/>
      <c r="D9" s="343"/>
      <c r="E9" s="343"/>
    </row>
    <row r="10" spans="1:10" ht="25.5">
      <c r="A10" s="254" t="s">
        <v>245</v>
      </c>
      <c r="B10" s="344" t="s">
        <v>657</v>
      </c>
      <c r="C10" s="344"/>
      <c r="D10" s="344"/>
      <c r="E10" s="344"/>
    </row>
    <row r="12" spans="1:10" s="184" customFormat="1" ht="30" customHeight="1">
      <c r="A12" s="259" t="s">
        <v>173</v>
      </c>
      <c r="B12" s="259" t="s">
        <v>174</v>
      </c>
      <c r="C12" s="259" t="s">
        <v>175</v>
      </c>
      <c r="D12" s="260" t="s">
        <v>617</v>
      </c>
      <c r="E12" s="326" t="s">
        <v>618</v>
      </c>
      <c r="F12" s="183"/>
    </row>
    <row r="13" spans="1:10" s="184" customFormat="1" ht="25.5">
      <c r="A13" s="96" t="s">
        <v>578</v>
      </c>
      <c r="B13" s="69" t="s">
        <v>46</v>
      </c>
      <c r="C13" s="69"/>
      <c r="D13" s="261"/>
      <c r="E13" s="326"/>
      <c r="F13" s="183"/>
    </row>
    <row r="14" spans="1:10" s="184" customFormat="1" ht="25.5">
      <c r="A14" s="96" t="s">
        <v>579</v>
      </c>
      <c r="B14" s="262">
        <v>1</v>
      </c>
      <c r="C14" s="70"/>
      <c r="D14" s="263">
        <v>1374650872</v>
      </c>
      <c r="E14" s="301">
        <v>-1542298496</v>
      </c>
      <c r="F14" s="185"/>
      <c r="G14" s="185"/>
      <c r="H14" s="186"/>
      <c r="I14" s="186"/>
      <c r="J14" s="186"/>
    </row>
    <row r="15" spans="1:10" s="184" customFormat="1" ht="38.25">
      <c r="A15" s="96" t="s">
        <v>580</v>
      </c>
      <c r="B15" s="262">
        <v>2</v>
      </c>
      <c r="C15" s="70"/>
      <c r="D15" s="263">
        <v>-2951620595</v>
      </c>
      <c r="E15" s="301">
        <v>-356702245</v>
      </c>
      <c r="F15" s="185"/>
      <c r="G15" s="185"/>
      <c r="H15" s="186"/>
      <c r="I15" s="186"/>
      <c r="J15" s="186"/>
    </row>
    <row r="16" spans="1:10" s="184" customFormat="1" ht="51">
      <c r="A16" s="97" t="s">
        <v>581</v>
      </c>
      <c r="B16" s="264">
        <v>3</v>
      </c>
      <c r="C16" s="69"/>
      <c r="D16" s="265">
        <v>-2907897990</v>
      </c>
      <c r="E16" s="328">
        <v>-308805609</v>
      </c>
      <c r="F16" s="185"/>
      <c r="G16" s="185"/>
      <c r="H16" s="186"/>
      <c r="I16" s="186"/>
      <c r="J16" s="186"/>
    </row>
    <row r="17" spans="1:10" s="184" customFormat="1" ht="25.5">
      <c r="A17" s="97" t="s">
        <v>582</v>
      </c>
      <c r="B17" s="264">
        <v>4</v>
      </c>
      <c r="C17" s="69"/>
      <c r="D17" s="265">
        <v>-43722605</v>
      </c>
      <c r="E17" s="328">
        <v>-47896636</v>
      </c>
      <c r="F17" s="185"/>
      <c r="G17" s="185"/>
      <c r="H17" s="186"/>
      <c r="I17" s="186"/>
      <c r="J17" s="186"/>
    </row>
    <row r="18" spans="1:10" s="184" customFormat="1" ht="51">
      <c r="A18" s="96" t="s">
        <v>583</v>
      </c>
      <c r="B18" s="262">
        <v>5</v>
      </c>
      <c r="C18" s="70"/>
      <c r="D18" s="301">
        <v>-1576969723</v>
      </c>
      <c r="E18" s="301">
        <v>-1899000741</v>
      </c>
      <c r="F18" s="185">
        <v>6512386167</v>
      </c>
      <c r="G18" s="185"/>
      <c r="H18" s="186"/>
      <c r="I18" s="186"/>
      <c r="J18" s="186"/>
    </row>
    <row r="19" spans="1:10" s="184" customFormat="1" ht="25.5">
      <c r="A19" s="97" t="s">
        <v>584</v>
      </c>
      <c r="B19" s="262">
        <v>20</v>
      </c>
      <c r="C19" s="70"/>
      <c r="D19" s="265">
        <v>8082737490</v>
      </c>
      <c r="E19" s="328">
        <v>2913925359</v>
      </c>
      <c r="F19" s="185"/>
      <c r="G19" s="185"/>
      <c r="H19" s="186"/>
      <c r="I19" s="186"/>
      <c r="J19" s="186"/>
    </row>
    <row r="20" spans="1:10" s="184" customFormat="1" ht="38.25">
      <c r="A20" s="266" t="s">
        <v>585</v>
      </c>
      <c r="B20" s="267">
        <v>6</v>
      </c>
      <c r="C20" s="268"/>
      <c r="D20" s="265">
        <v>-3801500000</v>
      </c>
      <c r="E20" s="328">
        <v>85920000</v>
      </c>
      <c r="F20" s="185"/>
      <c r="G20" s="185"/>
      <c r="H20" s="186"/>
      <c r="I20" s="186"/>
      <c r="J20" s="186"/>
    </row>
    <row r="21" spans="1:10" s="184" customFormat="1" ht="25.5">
      <c r="A21" s="266" t="s">
        <v>586</v>
      </c>
      <c r="B21" s="267">
        <v>7</v>
      </c>
      <c r="C21" s="268"/>
      <c r="D21" s="265">
        <v>-39200000</v>
      </c>
      <c r="E21" s="328">
        <v>-41300000</v>
      </c>
      <c r="F21" s="185"/>
      <c r="G21" s="185"/>
      <c r="H21" s="186"/>
      <c r="I21" s="186"/>
      <c r="J21" s="186"/>
    </row>
    <row r="22" spans="1:10" s="184" customFormat="1" ht="25.5">
      <c r="A22" s="266" t="s">
        <v>587</v>
      </c>
      <c r="B22" s="267">
        <v>8</v>
      </c>
      <c r="C22" s="268"/>
      <c r="D22" s="265"/>
      <c r="E22" s="328"/>
      <c r="F22" s="185"/>
      <c r="G22" s="185"/>
      <c r="H22" s="186"/>
      <c r="I22" s="186"/>
      <c r="J22" s="186"/>
    </row>
    <row r="23" spans="1:10" s="184" customFormat="1" ht="25.5">
      <c r="A23" s="266" t="s">
        <v>588</v>
      </c>
      <c r="B23" s="267">
        <v>9</v>
      </c>
      <c r="C23" s="268"/>
      <c r="D23" s="265"/>
      <c r="E23" s="328"/>
      <c r="F23" s="185"/>
      <c r="G23" s="185"/>
      <c r="H23" s="186"/>
      <c r="I23" s="186"/>
      <c r="J23" s="186"/>
    </row>
    <row r="24" spans="1:10" s="184" customFormat="1" ht="38.25">
      <c r="A24" s="266" t="s">
        <v>589</v>
      </c>
      <c r="B24" s="267">
        <v>10</v>
      </c>
      <c r="C24" s="268"/>
      <c r="D24" s="265">
        <v>2874000000</v>
      </c>
      <c r="E24" s="328"/>
      <c r="F24" s="185"/>
      <c r="G24" s="185"/>
      <c r="H24" s="186"/>
      <c r="I24" s="186"/>
      <c r="J24" s="186"/>
    </row>
    <row r="25" spans="1:10" s="184" customFormat="1" ht="38.25">
      <c r="A25" s="266" t="s">
        <v>590</v>
      </c>
      <c r="B25" s="267">
        <v>11</v>
      </c>
      <c r="C25" s="268"/>
      <c r="D25" s="265">
        <v>14008644</v>
      </c>
      <c r="E25" s="328">
        <v>17164120</v>
      </c>
      <c r="F25" s="185"/>
      <c r="G25" s="185"/>
      <c r="H25" s="186"/>
      <c r="I25" s="186"/>
      <c r="J25" s="186"/>
    </row>
    <row r="26" spans="1:10" s="184" customFormat="1" ht="25.5">
      <c r="A26" s="266" t="s">
        <v>591</v>
      </c>
      <c r="B26" s="267">
        <v>12</v>
      </c>
      <c r="C26" s="268"/>
      <c r="D26" s="265"/>
      <c r="E26" s="328"/>
      <c r="F26" s="185"/>
      <c r="G26" s="185"/>
      <c r="H26" s="186"/>
      <c r="I26" s="186"/>
      <c r="J26" s="186"/>
    </row>
    <row r="27" spans="1:10" s="184" customFormat="1" ht="38.25">
      <c r="A27" s="266" t="s">
        <v>592</v>
      </c>
      <c r="B27" s="267">
        <v>13</v>
      </c>
      <c r="C27" s="268"/>
      <c r="D27" s="265">
        <v>1230578</v>
      </c>
      <c r="E27" s="328">
        <v>2584946</v>
      </c>
      <c r="F27" s="185"/>
      <c r="G27" s="185"/>
      <c r="H27" s="186"/>
      <c r="I27" s="186"/>
      <c r="J27" s="186"/>
    </row>
    <row r="28" spans="1:10" s="184" customFormat="1" ht="38.25">
      <c r="A28" s="266" t="s">
        <v>593</v>
      </c>
      <c r="B28" s="267">
        <v>14</v>
      </c>
      <c r="C28" s="268"/>
      <c r="D28" s="265">
        <v>-41066726</v>
      </c>
      <c r="E28" s="328">
        <v>-13307169</v>
      </c>
      <c r="F28" s="185"/>
      <c r="G28" s="185"/>
      <c r="H28" s="186"/>
      <c r="I28" s="186"/>
      <c r="J28" s="186"/>
    </row>
    <row r="29" spans="1:10" s="184" customFormat="1" ht="38.25">
      <c r="A29" s="266" t="s">
        <v>594</v>
      </c>
      <c r="B29" s="267">
        <v>15</v>
      </c>
      <c r="C29" s="268"/>
      <c r="D29" s="265">
        <v>-131723486</v>
      </c>
      <c r="E29" s="328">
        <v>-910352</v>
      </c>
      <c r="F29" s="185"/>
      <c r="G29" s="185"/>
      <c r="H29" s="186"/>
      <c r="I29" s="186"/>
      <c r="J29" s="186"/>
    </row>
    <row r="30" spans="1:10" s="184" customFormat="1" ht="25.5">
      <c r="A30" s="266" t="s">
        <v>595</v>
      </c>
      <c r="B30" s="267">
        <v>16</v>
      </c>
      <c r="C30" s="268"/>
      <c r="D30" s="265"/>
      <c r="E30" s="328"/>
      <c r="F30" s="185"/>
      <c r="G30" s="185"/>
      <c r="H30" s="186"/>
      <c r="I30" s="186"/>
      <c r="J30" s="186"/>
    </row>
    <row r="31" spans="1:10" s="184" customFormat="1" ht="38.25">
      <c r="A31" s="266" t="s">
        <v>596</v>
      </c>
      <c r="B31" s="267">
        <v>17</v>
      </c>
      <c r="C31" s="268"/>
      <c r="D31" s="265">
        <v>-26113309</v>
      </c>
      <c r="E31" s="328">
        <v>2043750</v>
      </c>
      <c r="F31" s="185"/>
      <c r="G31" s="185"/>
      <c r="H31" s="186"/>
      <c r="I31" s="186"/>
      <c r="J31" s="186"/>
    </row>
    <row r="32" spans="1:10" s="184" customFormat="1" ht="25.5">
      <c r="A32" s="266" t="s">
        <v>597</v>
      </c>
      <c r="B32" s="267">
        <v>18</v>
      </c>
      <c r="C32" s="268"/>
      <c r="D32" s="265"/>
      <c r="E32" s="329"/>
      <c r="F32" s="185"/>
      <c r="G32" s="185"/>
      <c r="H32" s="186"/>
      <c r="I32" s="186"/>
      <c r="J32" s="186"/>
    </row>
    <row r="33" spans="1:10" s="184" customFormat="1" ht="25.5">
      <c r="A33" s="269" t="s">
        <v>598</v>
      </c>
      <c r="B33" s="270">
        <v>19</v>
      </c>
      <c r="C33" s="271"/>
      <c r="D33" s="263">
        <v>5355403468</v>
      </c>
      <c r="E33" s="301">
        <v>1067119913</v>
      </c>
      <c r="F33" s="185"/>
      <c r="G33" s="185"/>
      <c r="H33" s="186"/>
      <c r="I33" s="186"/>
      <c r="J33" s="186"/>
    </row>
    <row r="34" spans="1:10" s="184" customFormat="1" ht="25.5">
      <c r="A34" s="96" t="s">
        <v>599</v>
      </c>
      <c r="B34" s="272" t="s">
        <v>56</v>
      </c>
      <c r="C34" s="69"/>
      <c r="D34" s="265"/>
      <c r="E34" s="328"/>
      <c r="F34" s="185"/>
      <c r="G34" s="185"/>
      <c r="H34" s="186"/>
      <c r="I34" s="186"/>
      <c r="J34" s="186"/>
    </row>
    <row r="35" spans="1:10" s="184" customFormat="1" ht="25.5">
      <c r="A35" s="97" t="s">
        <v>600</v>
      </c>
      <c r="B35" s="264">
        <v>31</v>
      </c>
      <c r="C35" s="69"/>
      <c r="D35" s="265">
        <v>9250361857</v>
      </c>
      <c r="E35" s="328">
        <v>9219435919</v>
      </c>
      <c r="F35" s="185"/>
      <c r="G35" s="185"/>
      <c r="H35" s="186"/>
      <c r="I35" s="186"/>
      <c r="J35" s="186"/>
    </row>
    <row r="36" spans="1:10" s="184" customFormat="1" ht="25.5">
      <c r="A36" s="97" t="s">
        <v>601</v>
      </c>
      <c r="B36" s="264">
        <v>32</v>
      </c>
      <c r="C36" s="69"/>
      <c r="D36" s="265">
        <v>9977411661</v>
      </c>
      <c r="E36" s="330">
        <v>8064010027</v>
      </c>
      <c r="F36" s="185"/>
      <c r="G36" s="185"/>
      <c r="H36" s="186"/>
      <c r="I36" s="186"/>
      <c r="J36" s="186"/>
    </row>
    <row r="37" spans="1:10" s="184" customFormat="1" ht="25.5">
      <c r="A37" s="97" t="s">
        <v>602</v>
      </c>
      <c r="B37" s="264">
        <v>33</v>
      </c>
      <c r="C37" s="69"/>
      <c r="D37" s="265"/>
      <c r="E37" s="330"/>
      <c r="F37" s="185"/>
      <c r="G37" s="185"/>
      <c r="H37" s="186"/>
      <c r="I37" s="186"/>
      <c r="J37" s="186"/>
    </row>
    <row r="38" spans="1:10" s="184" customFormat="1" ht="25.5">
      <c r="A38" s="97" t="s">
        <v>603</v>
      </c>
      <c r="B38" s="264">
        <v>34</v>
      </c>
      <c r="C38" s="69"/>
      <c r="D38" s="265"/>
      <c r="E38" s="330"/>
      <c r="F38" s="185"/>
      <c r="G38" s="185"/>
      <c r="H38" s="186"/>
      <c r="I38" s="186"/>
      <c r="J38" s="186"/>
    </row>
    <row r="39" spans="1:10" s="184" customFormat="1" ht="25.5">
      <c r="A39" s="266" t="s">
        <v>604</v>
      </c>
      <c r="B39" s="267">
        <v>35</v>
      </c>
      <c r="C39" s="268"/>
      <c r="D39" s="265"/>
      <c r="E39" s="329"/>
      <c r="F39" s="185"/>
      <c r="G39" s="185"/>
      <c r="H39" s="186"/>
      <c r="I39" s="186"/>
      <c r="J39" s="186"/>
    </row>
    <row r="40" spans="1:10" s="184" customFormat="1" ht="38.25">
      <c r="A40" s="269" t="s">
        <v>605</v>
      </c>
      <c r="B40" s="270">
        <v>30</v>
      </c>
      <c r="C40" s="271"/>
      <c r="D40" s="263">
        <v>-727049804</v>
      </c>
      <c r="E40" s="301">
        <v>1155425892</v>
      </c>
      <c r="F40" s="185"/>
      <c r="G40" s="185"/>
      <c r="H40" s="186"/>
      <c r="I40" s="186"/>
      <c r="J40" s="186"/>
    </row>
    <row r="41" spans="1:10" s="184" customFormat="1" ht="38.25">
      <c r="A41" s="273" t="s">
        <v>606</v>
      </c>
      <c r="B41" s="267">
        <v>40</v>
      </c>
      <c r="C41" s="268"/>
      <c r="D41" s="263">
        <v>4628353664</v>
      </c>
      <c r="E41" s="331">
        <v>2222545805</v>
      </c>
      <c r="F41" s="185"/>
      <c r="G41" s="185"/>
      <c r="H41" s="186"/>
      <c r="I41" s="186"/>
      <c r="J41" s="186"/>
    </row>
    <row r="42" spans="1:10" s="184" customFormat="1" ht="25.5">
      <c r="A42" s="273" t="s">
        <v>607</v>
      </c>
      <c r="B42" s="267">
        <v>50</v>
      </c>
      <c r="C42" s="275"/>
      <c r="D42" s="274">
        <v>5647272336</v>
      </c>
      <c r="E42" s="331">
        <v>3424726531</v>
      </c>
      <c r="F42" s="185"/>
      <c r="G42" s="185"/>
      <c r="H42" s="186"/>
      <c r="I42" s="186"/>
      <c r="J42" s="186"/>
    </row>
    <row r="43" spans="1:10" s="184" customFormat="1" ht="25.5">
      <c r="A43" s="266" t="s">
        <v>608</v>
      </c>
      <c r="B43" s="267">
        <v>51</v>
      </c>
      <c r="C43" s="268"/>
      <c r="D43" s="276">
        <v>5647272336</v>
      </c>
      <c r="E43" s="332">
        <v>3424726531</v>
      </c>
      <c r="F43" s="185"/>
      <c r="G43" s="185"/>
      <c r="H43" s="186"/>
      <c r="I43" s="186"/>
      <c r="J43" s="186"/>
    </row>
    <row r="44" spans="1:10" s="184" customFormat="1" ht="25.5">
      <c r="A44" s="266" t="s">
        <v>609</v>
      </c>
      <c r="B44" s="267">
        <v>52</v>
      </c>
      <c r="C44" s="275"/>
      <c r="D44" s="276">
        <v>5542515321</v>
      </c>
      <c r="E44" s="332">
        <v>3188789644</v>
      </c>
      <c r="F44" s="185"/>
      <c r="G44" s="185"/>
      <c r="H44" s="186"/>
      <c r="I44" s="186"/>
      <c r="J44" s="186"/>
    </row>
    <row r="45" spans="1:10" s="184" customFormat="1" ht="25.5">
      <c r="A45" s="266" t="s">
        <v>610</v>
      </c>
      <c r="B45" s="267">
        <v>52.1</v>
      </c>
      <c r="C45" s="275"/>
      <c r="D45" s="265"/>
      <c r="E45" s="328"/>
      <c r="F45" s="185"/>
      <c r="G45" s="185"/>
      <c r="H45" s="186"/>
      <c r="I45" s="186"/>
      <c r="J45" s="186"/>
    </row>
    <row r="46" spans="1:10" s="184" customFormat="1" ht="25.5">
      <c r="A46" s="277" t="s">
        <v>611</v>
      </c>
      <c r="B46" s="267">
        <v>53</v>
      </c>
      <c r="C46" s="278"/>
      <c r="D46" s="265">
        <v>104757015</v>
      </c>
      <c r="E46" s="333">
        <v>235936887</v>
      </c>
      <c r="F46" s="185"/>
      <c r="G46" s="185"/>
      <c r="H46" s="186"/>
      <c r="I46" s="186"/>
      <c r="J46" s="186"/>
    </row>
    <row r="47" spans="1:10" s="184" customFormat="1" ht="25.5">
      <c r="A47" s="277" t="s">
        <v>612</v>
      </c>
      <c r="B47" s="267">
        <v>54</v>
      </c>
      <c r="C47" s="278"/>
      <c r="D47" s="265"/>
      <c r="E47" s="332"/>
      <c r="F47" s="185"/>
      <c r="G47" s="185"/>
      <c r="H47" s="186"/>
      <c r="I47" s="186"/>
      <c r="J47" s="186"/>
    </row>
    <row r="48" spans="1:10" s="184" customFormat="1" ht="25.5">
      <c r="A48" s="273" t="s">
        <v>613</v>
      </c>
      <c r="B48" s="267">
        <v>55</v>
      </c>
      <c r="C48" s="279"/>
      <c r="D48" s="274">
        <v>10275626000</v>
      </c>
      <c r="E48" s="331">
        <v>5647272336</v>
      </c>
      <c r="F48" s="185"/>
      <c r="G48" s="185"/>
      <c r="H48" s="186"/>
      <c r="I48" s="186"/>
      <c r="J48" s="186"/>
    </row>
    <row r="49" spans="1:10" s="184" customFormat="1" ht="25.5">
      <c r="A49" s="266" t="s">
        <v>614</v>
      </c>
      <c r="B49" s="267">
        <v>56</v>
      </c>
      <c r="C49" s="268"/>
      <c r="D49" s="276">
        <v>10275626000</v>
      </c>
      <c r="E49" s="328">
        <v>5647272336</v>
      </c>
      <c r="F49" s="185"/>
      <c r="G49" s="185"/>
      <c r="H49" s="186"/>
      <c r="I49" s="186"/>
      <c r="J49" s="186"/>
    </row>
    <row r="50" spans="1:10" s="184" customFormat="1" ht="25.5">
      <c r="A50" s="266" t="s">
        <v>609</v>
      </c>
      <c r="B50" s="267">
        <v>57</v>
      </c>
      <c r="C50" s="278"/>
      <c r="D50" s="280">
        <v>10182414294</v>
      </c>
      <c r="E50" s="328">
        <v>5542515321</v>
      </c>
      <c r="F50" s="185">
        <v>14488475008</v>
      </c>
      <c r="G50" s="185"/>
      <c r="H50" s="186"/>
      <c r="I50" s="186"/>
      <c r="J50" s="186"/>
    </row>
    <row r="51" spans="1:10" s="184" customFormat="1" ht="25.5">
      <c r="A51" s="266" t="s">
        <v>610</v>
      </c>
      <c r="B51" s="267">
        <v>57.1</v>
      </c>
      <c r="C51" s="278"/>
      <c r="D51" s="280"/>
      <c r="E51" s="301"/>
      <c r="F51" s="185"/>
      <c r="G51" s="185"/>
      <c r="H51" s="186"/>
      <c r="I51" s="186"/>
      <c r="J51" s="186"/>
    </row>
    <row r="52" spans="1:10" s="184" customFormat="1" ht="25.5">
      <c r="A52" s="266" t="s">
        <v>611</v>
      </c>
      <c r="B52" s="267">
        <v>58</v>
      </c>
      <c r="C52" s="278"/>
      <c r="D52" s="281">
        <v>93211706</v>
      </c>
      <c r="E52" s="328">
        <v>104757015</v>
      </c>
      <c r="F52" s="185"/>
      <c r="G52" s="185"/>
      <c r="H52" s="186"/>
      <c r="I52" s="186"/>
      <c r="J52" s="186"/>
    </row>
    <row r="53" spans="1:10" s="184" customFormat="1" ht="25.5">
      <c r="A53" s="277" t="s">
        <v>612</v>
      </c>
      <c r="B53" s="267">
        <v>59</v>
      </c>
      <c r="C53" s="278"/>
      <c r="D53" s="282"/>
      <c r="E53" s="333"/>
      <c r="F53" s="185"/>
      <c r="G53" s="185"/>
      <c r="H53" s="186"/>
      <c r="I53" s="186"/>
      <c r="J53" s="186"/>
    </row>
    <row r="54" spans="1:10" s="184" customFormat="1" ht="38.25">
      <c r="A54" s="273" t="s">
        <v>615</v>
      </c>
      <c r="B54" s="267">
        <v>60</v>
      </c>
      <c r="C54" s="275"/>
      <c r="D54" s="283">
        <v>4628353664</v>
      </c>
      <c r="E54" s="331">
        <v>2222545805</v>
      </c>
      <c r="F54" s="185"/>
      <c r="G54" s="185"/>
      <c r="H54" s="186"/>
      <c r="I54" s="186"/>
      <c r="J54" s="186"/>
    </row>
    <row r="55" spans="1:10" s="184" customFormat="1" ht="25.5">
      <c r="A55" s="273" t="s">
        <v>616</v>
      </c>
      <c r="B55" s="267">
        <v>80</v>
      </c>
      <c r="C55" s="268"/>
      <c r="D55" s="284"/>
      <c r="E55" s="334"/>
      <c r="F55" s="183"/>
      <c r="G55" s="186"/>
      <c r="H55" s="186"/>
    </row>
    <row r="56" spans="1:10" s="184" customFormat="1" ht="29.25" customHeight="1">
      <c r="A56" s="259"/>
      <c r="B56" s="259"/>
      <c r="C56" s="259"/>
      <c r="D56" s="285"/>
      <c r="E56" s="326"/>
      <c r="F56" s="183"/>
      <c r="G56" s="186"/>
      <c r="H56" s="186"/>
    </row>
    <row r="57" spans="1:10" s="184" customFormat="1">
      <c r="A57" s="187"/>
      <c r="B57" s="188"/>
      <c r="C57" s="188"/>
      <c r="D57" s="189"/>
      <c r="E57" s="189"/>
      <c r="F57" s="183"/>
    </row>
    <row r="58" spans="1:10" s="184" customFormat="1">
      <c r="A58" s="190" t="s">
        <v>575</v>
      </c>
      <c r="B58" s="191"/>
      <c r="C58" s="192" t="s">
        <v>576</v>
      </c>
      <c r="D58" s="192"/>
      <c r="E58" s="183"/>
    </row>
    <row r="59" spans="1:10" s="184" customFormat="1">
      <c r="A59" s="193" t="s">
        <v>176</v>
      </c>
      <c r="B59" s="191"/>
      <c r="C59" s="194" t="s">
        <v>177</v>
      </c>
      <c r="D59" s="194"/>
      <c r="E59" s="183"/>
    </row>
    <row r="60" spans="1:10" s="184" customFormat="1">
      <c r="A60" s="195"/>
      <c r="B60" s="191"/>
      <c r="C60" s="196"/>
      <c r="D60" s="196"/>
      <c r="E60" s="196"/>
      <c r="F60" s="183"/>
    </row>
    <row r="61" spans="1:10" s="184" customFormat="1">
      <c r="A61" s="195"/>
      <c r="B61" s="191"/>
      <c r="C61" s="196"/>
      <c r="D61" s="196"/>
      <c r="E61" s="196"/>
      <c r="F61" s="183"/>
    </row>
    <row r="62" spans="1:10" s="184" customFormat="1">
      <c r="A62" s="195"/>
      <c r="B62" s="191"/>
      <c r="C62" s="196"/>
      <c r="D62" s="196"/>
      <c r="E62" s="196"/>
      <c r="F62" s="183"/>
    </row>
    <row r="63" spans="1:10" s="184" customFormat="1">
      <c r="A63" s="195"/>
      <c r="B63" s="191"/>
      <c r="C63" s="196"/>
      <c r="D63" s="196"/>
      <c r="E63" s="196"/>
      <c r="F63" s="183"/>
    </row>
    <row r="64" spans="1:10" s="184" customFormat="1">
      <c r="A64" s="195"/>
      <c r="B64" s="191"/>
      <c r="C64" s="196"/>
      <c r="D64" s="196"/>
      <c r="E64" s="196"/>
      <c r="F64" s="183"/>
    </row>
    <row r="65" spans="1:14" s="184" customFormat="1">
      <c r="A65" s="195"/>
      <c r="B65" s="191"/>
      <c r="C65" s="196"/>
      <c r="D65" s="196"/>
      <c r="E65" s="196"/>
      <c r="F65" s="183"/>
    </row>
    <row r="66" spans="1:14" s="184" customFormat="1">
      <c r="A66" s="197"/>
      <c r="B66" s="198"/>
      <c r="C66" s="199"/>
      <c r="D66" s="197"/>
      <c r="E66" s="199"/>
      <c r="F66" s="183"/>
    </row>
    <row r="67" spans="1:14" s="184" customFormat="1">
      <c r="A67" s="190" t="s">
        <v>236</v>
      </c>
      <c r="B67" s="191"/>
      <c r="C67" s="200" t="s">
        <v>472</v>
      </c>
      <c r="D67" s="192"/>
      <c r="F67" s="183"/>
    </row>
    <row r="68" spans="1:14" s="103" customFormat="1" ht="14.25">
      <c r="A68" s="18" t="s">
        <v>560</v>
      </c>
      <c r="B68" s="101"/>
      <c r="C68" s="19"/>
      <c r="D68" s="19"/>
      <c r="E68" s="20"/>
      <c r="F68" s="102"/>
      <c r="G68" s="102"/>
      <c r="H68" s="90"/>
      <c r="I68" s="90"/>
      <c r="J68" s="90"/>
      <c r="K68" s="90"/>
      <c r="L68" s="90"/>
      <c r="M68" s="90"/>
      <c r="N68" s="90"/>
    </row>
    <row r="69" spans="1:14" s="103" customFormat="1" ht="14.25">
      <c r="A69" s="1" t="s">
        <v>237</v>
      </c>
      <c r="B69" s="101"/>
      <c r="C69" s="19"/>
      <c r="D69" s="19"/>
      <c r="E69" s="19"/>
      <c r="F69" s="102"/>
      <c r="G69" s="102"/>
      <c r="H69" s="90"/>
      <c r="I69" s="90"/>
      <c r="J69" s="90"/>
      <c r="K69" s="90"/>
      <c r="L69" s="90"/>
      <c r="M69" s="90"/>
      <c r="N69" s="90"/>
    </row>
    <row r="70" spans="1:14" s="184" customFormat="1">
      <c r="A70" s="201"/>
      <c r="B70" s="188"/>
      <c r="E70" s="202"/>
      <c r="F70" s="183"/>
    </row>
    <row r="71" spans="1:14" s="184" customFormat="1">
      <c r="A71" s="201"/>
      <c r="B71" s="188"/>
      <c r="E71" s="202"/>
      <c r="F71" s="183"/>
    </row>
    <row r="72" spans="1:14" s="184" customFormat="1">
      <c r="A72" s="345"/>
      <c r="B72" s="345"/>
      <c r="C72" s="203"/>
      <c r="D72" s="345"/>
      <c r="E72" s="345"/>
      <c r="F72" s="183"/>
    </row>
    <row r="73" spans="1:14" s="184" customFormat="1">
      <c r="A73" s="346"/>
      <c r="B73" s="346"/>
      <c r="C73" s="204"/>
      <c r="D73" s="346"/>
      <c r="E73" s="346"/>
      <c r="F73" s="183"/>
    </row>
    <row r="74" spans="1:14" s="184" customFormat="1">
      <c r="A74" s="341"/>
      <c r="B74" s="341"/>
      <c r="C74" s="205"/>
      <c r="D74" s="342"/>
      <c r="E74" s="342"/>
      <c r="F74" s="183"/>
    </row>
    <row r="75" spans="1:14" s="184" customFormat="1">
      <c r="B75" s="206"/>
      <c r="F75" s="183"/>
    </row>
    <row r="76" spans="1:14" s="184" customFormat="1">
      <c r="B76" s="206"/>
      <c r="F76" s="183"/>
    </row>
    <row r="77" spans="1:14" s="184" customFormat="1">
      <c r="B77" s="206"/>
      <c r="F77" s="183"/>
    </row>
    <row r="78" spans="1:14" s="184" customFormat="1">
      <c r="B78" s="206"/>
      <c r="F78" s="183"/>
    </row>
    <row r="79" spans="1:14" s="184" customFormat="1">
      <c r="B79" s="206"/>
      <c r="F79" s="183"/>
    </row>
    <row r="80" spans="1:14" s="184" customFormat="1">
      <c r="B80" s="206"/>
      <c r="F80" s="183"/>
    </row>
    <row r="81" spans="2:6" s="184" customFormat="1">
      <c r="B81" s="206"/>
      <c r="F81" s="183"/>
    </row>
    <row r="82" spans="2:6" s="184" customFormat="1">
      <c r="B82" s="206"/>
      <c r="F82" s="183"/>
    </row>
    <row r="83" spans="2:6" s="184" customFormat="1">
      <c r="B83" s="206"/>
      <c r="F83" s="183"/>
    </row>
    <row r="84" spans="2:6" s="184" customFormat="1">
      <c r="B84" s="206"/>
      <c r="F84" s="183"/>
    </row>
    <row r="85" spans="2:6" s="184" customFormat="1">
      <c r="B85" s="206"/>
      <c r="F85" s="183"/>
    </row>
    <row r="86" spans="2:6" s="184" customFormat="1">
      <c r="B86" s="206"/>
      <c r="F86" s="183"/>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view="pageBreakPreview" zoomScale="85" zoomScaleNormal="100" zoomScaleSheetLayoutView="85" workbookViewId="0">
      <selection activeCell="F35" sqref="F35"/>
    </sheetView>
  </sheetViews>
  <sheetFormatPr defaultColWidth="9.140625" defaultRowHeight="12.75"/>
  <cols>
    <col min="1" max="1" width="49.28515625" style="1" customWidth="1"/>
    <col min="2" max="2" width="14.28515625" style="1" customWidth="1"/>
    <col min="3" max="3" width="9.140625" style="1"/>
    <col min="4" max="4" width="21.5703125" style="92" customWidth="1"/>
    <col min="5" max="5" width="22.140625" style="92" customWidth="1"/>
    <col min="6" max="6" width="20.42578125" style="92" customWidth="1"/>
    <col min="7" max="7" width="18.42578125" style="92" customWidth="1"/>
    <col min="8" max="16384" width="9.140625" style="1"/>
  </cols>
  <sheetData>
    <row r="1" spans="1:7" ht="23.25" customHeight="1">
      <c r="A1" s="353" t="s">
        <v>233</v>
      </c>
      <c r="B1" s="353"/>
      <c r="C1" s="353"/>
      <c r="D1" s="353"/>
      <c r="E1" s="353"/>
      <c r="F1" s="353"/>
      <c r="G1" s="353"/>
    </row>
    <row r="2" spans="1:7" ht="27.75" customHeight="1">
      <c r="A2" s="354" t="s">
        <v>171</v>
      </c>
      <c r="B2" s="354"/>
      <c r="C2" s="354"/>
      <c r="D2" s="354"/>
      <c r="E2" s="354"/>
      <c r="F2" s="354"/>
      <c r="G2" s="354"/>
    </row>
    <row r="3" spans="1:7">
      <c r="A3" s="355" t="s">
        <v>172</v>
      </c>
      <c r="B3" s="355"/>
      <c r="C3" s="355"/>
      <c r="D3" s="355"/>
      <c r="E3" s="355"/>
      <c r="F3" s="355"/>
      <c r="G3" s="355"/>
    </row>
    <row r="4" spans="1:7" ht="18.75" customHeight="1">
      <c r="A4" s="355"/>
      <c r="B4" s="355"/>
      <c r="C4" s="355"/>
      <c r="D4" s="355"/>
      <c r="E4" s="355"/>
      <c r="F4" s="355"/>
      <c r="G4" s="355"/>
    </row>
    <row r="5" spans="1:7">
      <c r="A5" s="356" t="s">
        <v>636</v>
      </c>
      <c r="B5" s="356"/>
      <c r="C5" s="356"/>
      <c r="D5" s="356"/>
      <c r="E5" s="356"/>
      <c r="F5" s="356"/>
      <c r="G5" s="356"/>
    </row>
    <row r="6" spans="1:7">
      <c r="A6" s="91"/>
      <c r="B6" s="91"/>
      <c r="C6" s="91"/>
      <c r="D6" s="91"/>
      <c r="E6" s="91"/>
      <c r="F6" s="91"/>
    </row>
    <row r="7" spans="1:7" ht="30" customHeight="1">
      <c r="A7" s="85" t="s">
        <v>242</v>
      </c>
      <c r="B7" s="343" t="s">
        <v>471</v>
      </c>
      <c r="C7" s="343"/>
      <c r="D7" s="343"/>
      <c r="E7" s="343"/>
      <c r="F7" s="93"/>
      <c r="G7" s="93"/>
    </row>
    <row r="8" spans="1:7" ht="30" customHeight="1">
      <c r="A8" s="84" t="s">
        <v>241</v>
      </c>
      <c r="B8" s="352" t="s">
        <v>243</v>
      </c>
      <c r="C8" s="352"/>
      <c r="D8" s="352"/>
      <c r="E8" s="352"/>
      <c r="F8" s="94"/>
      <c r="G8" s="94"/>
    </row>
    <row r="9" spans="1:7" ht="30" customHeight="1">
      <c r="A9" s="85" t="s">
        <v>244</v>
      </c>
      <c r="B9" s="343" t="s">
        <v>572</v>
      </c>
      <c r="C9" s="343"/>
      <c r="D9" s="343"/>
      <c r="E9" s="343"/>
      <c r="F9" s="93"/>
      <c r="G9" s="93"/>
    </row>
    <row r="10" spans="1:7" ht="30" customHeight="1">
      <c r="A10" s="84" t="s">
        <v>245</v>
      </c>
      <c r="B10" s="352" t="s">
        <v>657</v>
      </c>
      <c r="C10" s="352"/>
      <c r="D10" s="352"/>
      <c r="E10" s="352"/>
      <c r="F10" s="94"/>
      <c r="G10" s="94"/>
    </row>
    <row r="12" spans="1:7" ht="33.75" customHeight="1">
      <c r="A12" s="359" t="s">
        <v>173</v>
      </c>
      <c r="B12" s="359" t="s">
        <v>174</v>
      </c>
      <c r="C12" s="359" t="s">
        <v>175</v>
      </c>
      <c r="D12" s="357" t="s">
        <v>626</v>
      </c>
      <c r="E12" s="358"/>
      <c r="F12" s="357" t="s">
        <v>620</v>
      </c>
      <c r="G12" s="358"/>
    </row>
    <row r="13" spans="1:7" ht="53.25" customHeight="1">
      <c r="A13" s="360"/>
      <c r="B13" s="360"/>
      <c r="C13" s="360"/>
      <c r="D13" s="95" t="s">
        <v>305</v>
      </c>
      <c r="E13" s="95" t="s">
        <v>306</v>
      </c>
      <c r="F13" s="95" t="s">
        <v>307</v>
      </c>
      <c r="G13" s="95" t="s">
        <v>308</v>
      </c>
    </row>
    <row r="14" spans="1:7" ht="25.5">
      <c r="A14" s="96" t="s">
        <v>309</v>
      </c>
      <c r="B14" s="69" t="s">
        <v>16</v>
      </c>
      <c r="C14" s="69"/>
      <c r="D14" s="221">
        <v>2187166846</v>
      </c>
      <c r="E14" s="221">
        <v>1348400926</v>
      </c>
      <c r="F14" s="221">
        <v>-2251651780</v>
      </c>
      <c r="G14" s="221">
        <v>4827425992</v>
      </c>
    </row>
    <row r="15" spans="1:7" ht="25.5">
      <c r="A15" s="97" t="s">
        <v>310</v>
      </c>
      <c r="B15" s="69" t="s">
        <v>17</v>
      </c>
      <c r="C15" s="69"/>
      <c r="D15" s="222">
        <v>502870600</v>
      </c>
      <c r="E15" s="222">
        <v>753860600</v>
      </c>
      <c r="F15" s="222">
        <v>399595400</v>
      </c>
      <c r="G15" s="222">
        <v>605927300</v>
      </c>
    </row>
    <row r="16" spans="1:7" ht="25.5">
      <c r="A16" s="97" t="s">
        <v>311</v>
      </c>
      <c r="B16" s="69" t="s">
        <v>18</v>
      </c>
      <c r="C16" s="69"/>
      <c r="D16" s="222">
        <v>4957496</v>
      </c>
      <c r="E16" s="222">
        <v>8708826</v>
      </c>
      <c r="F16" s="222">
        <v>12217220</v>
      </c>
      <c r="G16" s="222">
        <v>16098492</v>
      </c>
    </row>
    <row r="17" spans="1:7" ht="25.5">
      <c r="A17" s="97" t="s">
        <v>312</v>
      </c>
      <c r="B17" s="69" t="s">
        <v>27</v>
      </c>
      <c r="C17" s="69"/>
      <c r="D17" s="222">
        <v>-1228559240</v>
      </c>
      <c r="E17" s="222">
        <v>-2630872099</v>
      </c>
      <c r="F17" s="222">
        <v>4227720503</v>
      </c>
      <c r="G17" s="222">
        <v>11177305218</v>
      </c>
    </row>
    <row r="18" spans="1:7" ht="43.5" customHeight="1">
      <c r="A18" s="97" t="s">
        <v>313</v>
      </c>
      <c r="B18" s="69" t="s">
        <v>28</v>
      </c>
      <c r="C18" s="69"/>
      <c r="D18" s="222">
        <v>2907897990</v>
      </c>
      <c r="E18" s="222">
        <v>3216703599</v>
      </c>
      <c r="F18" s="222">
        <v>-6891184903</v>
      </c>
      <c r="G18" s="222">
        <v>-6971905018</v>
      </c>
    </row>
    <row r="19" spans="1:7" ht="25.5">
      <c r="A19" s="97" t="s">
        <v>314</v>
      </c>
      <c r="B19" s="69" t="s">
        <v>29</v>
      </c>
      <c r="C19" s="69"/>
      <c r="D19" s="222"/>
      <c r="E19" s="222"/>
      <c r="F19" s="222"/>
      <c r="G19" s="222"/>
    </row>
    <row r="20" spans="1:7" ht="40.5" customHeight="1">
      <c r="A20" s="97" t="s">
        <v>315</v>
      </c>
      <c r="B20" s="69" t="s">
        <v>30</v>
      </c>
      <c r="C20" s="69"/>
      <c r="D20" s="222"/>
      <c r="E20" s="222"/>
      <c r="F20" s="222"/>
      <c r="G20" s="222"/>
    </row>
    <row r="21" spans="1:7" ht="25.5">
      <c r="A21" s="97" t="s">
        <v>316</v>
      </c>
      <c r="B21" s="69" t="s">
        <v>31</v>
      </c>
      <c r="C21" s="69"/>
      <c r="D21" s="222"/>
      <c r="E21" s="222"/>
      <c r="F21" s="222"/>
      <c r="G21" s="222"/>
    </row>
    <row r="22" spans="1:7" ht="63.75">
      <c r="A22" s="97" t="s">
        <v>317</v>
      </c>
      <c r="B22" s="69" t="s">
        <v>32</v>
      </c>
      <c r="C22" s="69"/>
      <c r="D22" s="222"/>
      <c r="E22" s="222"/>
      <c r="F22" s="222"/>
      <c r="G22" s="222"/>
    </row>
    <row r="23" spans="1:7" ht="25.5">
      <c r="A23" s="96" t="s">
        <v>318</v>
      </c>
      <c r="B23" s="69" t="s">
        <v>26</v>
      </c>
      <c r="C23" s="69"/>
      <c r="D23" s="221">
        <v>272403237</v>
      </c>
      <c r="E23" s="221">
        <v>452052753</v>
      </c>
      <c r="F23" s="221">
        <v>341064173</v>
      </c>
      <c r="G23" s="221">
        <v>488963033</v>
      </c>
    </row>
    <row r="24" spans="1:7" ht="25.5">
      <c r="A24" s="97" t="s">
        <v>319</v>
      </c>
      <c r="B24" s="69" t="s">
        <v>25</v>
      </c>
      <c r="C24" s="69"/>
      <c r="D24" s="223">
        <v>272403237</v>
      </c>
      <c r="E24" s="223">
        <v>452052753</v>
      </c>
      <c r="F24" s="223">
        <v>341064173</v>
      </c>
      <c r="G24" s="223">
        <v>488963033</v>
      </c>
    </row>
    <row r="25" spans="1:7" ht="51">
      <c r="A25" s="97" t="s">
        <v>320</v>
      </c>
      <c r="B25" s="69" t="s">
        <v>24</v>
      </c>
      <c r="C25" s="69"/>
      <c r="D25" s="222"/>
      <c r="E25" s="222"/>
      <c r="F25" s="222"/>
      <c r="G25" s="222"/>
    </row>
    <row r="26" spans="1:7" ht="25.5" customHeight="1">
      <c r="A26" s="97" t="s">
        <v>321</v>
      </c>
      <c r="B26" s="69" t="s">
        <v>23</v>
      </c>
      <c r="C26" s="69"/>
      <c r="D26" s="222"/>
      <c r="E26" s="222"/>
      <c r="F26" s="222"/>
      <c r="G26" s="222"/>
    </row>
    <row r="27" spans="1:7" ht="51">
      <c r="A27" s="97" t="s">
        <v>322</v>
      </c>
      <c r="B27" s="69" t="s">
        <v>22</v>
      </c>
      <c r="C27" s="69"/>
      <c r="D27" s="222"/>
      <c r="E27" s="222"/>
      <c r="F27" s="222"/>
      <c r="G27" s="222"/>
    </row>
    <row r="28" spans="1:7" ht="25.5">
      <c r="A28" s="97" t="s">
        <v>323</v>
      </c>
      <c r="B28" s="69" t="s">
        <v>33</v>
      </c>
      <c r="C28" s="69"/>
      <c r="D28" s="222"/>
      <c r="E28" s="222"/>
      <c r="F28" s="222"/>
      <c r="G28" s="222"/>
    </row>
    <row r="29" spans="1:7" ht="25.5">
      <c r="A29" s="96" t="s">
        <v>324</v>
      </c>
      <c r="B29" s="70" t="s">
        <v>34</v>
      </c>
      <c r="C29" s="70"/>
      <c r="D29" s="221">
        <v>540112737</v>
      </c>
      <c r="E29" s="221">
        <v>1063995797</v>
      </c>
      <c r="F29" s="221">
        <v>609772227</v>
      </c>
      <c r="G29" s="221">
        <v>1113300627</v>
      </c>
    </row>
    <row r="30" spans="1:7" ht="25.5">
      <c r="A30" s="97" t="s">
        <v>325</v>
      </c>
      <c r="B30" s="69" t="s">
        <v>35</v>
      </c>
      <c r="C30" s="69"/>
      <c r="D30" s="222">
        <v>261056165</v>
      </c>
      <c r="E30" s="222">
        <v>530854931</v>
      </c>
      <c r="F30" s="222">
        <v>257521414</v>
      </c>
      <c r="G30" s="222">
        <v>496398913</v>
      </c>
    </row>
    <row r="31" spans="1:7" ht="25.5">
      <c r="A31" s="97" t="s">
        <v>326</v>
      </c>
      <c r="B31" s="69" t="s">
        <v>36</v>
      </c>
      <c r="C31" s="69"/>
      <c r="D31" s="222">
        <v>128308570</v>
      </c>
      <c r="E31" s="222">
        <v>231682362</v>
      </c>
      <c r="F31" s="222">
        <v>153810452</v>
      </c>
      <c r="G31" s="222">
        <v>267773085</v>
      </c>
    </row>
    <row r="32" spans="1:7" ht="25.5">
      <c r="A32" s="97" t="s">
        <v>327</v>
      </c>
      <c r="B32" s="69" t="s">
        <v>37</v>
      </c>
      <c r="C32" s="69"/>
      <c r="D32" s="222">
        <v>16500000</v>
      </c>
      <c r="E32" s="222">
        <v>33000000</v>
      </c>
      <c r="F32" s="222">
        <v>16500000</v>
      </c>
      <c r="G32" s="222">
        <v>33000000</v>
      </c>
    </row>
    <row r="33" spans="1:7" ht="25.5">
      <c r="A33" s="97" t="s">
        <v>328</v>
      </c>
      <c r="B33" s="69" t="s">
        <v>38</v>
      </c>
      <c r="C33" s="69"/>
      <c r="D33" s="222">
        <v>49500000</v>
      </c>
      <c r="E33" s="222">
        <v>99000000</v>
      </c>
      <c r="F33" s="222">
        <v>49500000</v>
      </c>
      <c r="G33" s="222">
        <v>99000000</v>
      </c>
    </row>
    <row r="34" spans="1:7" ht="25.5">
      <c r="A34" s="10" t="s">
        <v>329</v>
      </c>
      <c r="B34" s="69" t="s">
        <v>39</v>
      </c>
      <c r="C34" s="69"/>
      <c r="D34" s="222">
        <v>39600000</v>
      </c>
      <c r="E34" s="222">
        <v>79200000</v>
      </c>
      <c r="F34" s="222">
        <v>39600000</v>
      </c>
      <c r="G34" s="222">
        <v>79200000</v>
      </c>
    </row>
    <row r="35" spans="1:7" ht="25.5">
      <c r="A35" s="97" t="s">
        <v>339</v>
      </c>
      <c r="B35" s="69">
        <v>20.6</v>
      </c>
      <c r="C35" s="69"/>
      <c r="D35" s="222">
        <v>45000000</v>
      </c>
      <c r="E35" s="222">
        <v>90000000</v>
      </c>
      <c r="F35" s="222">
        <v>45000000</v>
      </c>
      <c r="G35" s="222">
        <v>90000000</v>
      </c>
    </row>
    <row r="36" spans="1:7" ht="25.5">
      <c r="A36" s="97" t="s">
        <v>466</v>
      </c>
      <c r="B36" s="69">
        <v>20.7</v>
      </c>
      <c r="C36" s="69"/>
      <c r="D36" s="222"/>
      <c r="E36" s="222"/>
      <c r="F36" s="222"/>
      <c r="G36" s="222"/>
    </row>
    <row r="37" spans="1:7" ht="26.25" customHeight="1">
      <c r="A37" s="97" t="s">
        <v>467</v>
      </c>
      <c r="B37" s="69">
        <v>20.8</v>
      </c>
      <c r="C37" s="69"/>
      <c r="D37" s="222"/>
      <c r="E37" s="222"/>
      <c r="F37" s="222">
        <v>47727900</v>
      </c>
      <c r="G37" s="222">
        <v>47727900</v>
      </c>
    </row>
    <row r="38" spans="1:7" ht="25.5">
      <c r="A38" s="97" t="s">
        <v>468</v>
      </c>
      <c r="B38" s="69">
        <v>20.9</v>
      </c>
      <c r="C38" s="69"/>
      <c r="D38" s="222"/>
      <c r="E38" s="222"/>
      <c r="F38" s="222"/>
      <c r="G38" s="222"/>
    </row>
    <row r="39" spans="1:7" ht="25.5">
      <c r="A39" s="97" t="s">
        <v>469</v>
      </c>
      <c r="B39" s="98">
        <v>20.100000000000001</v>
      </c>
      <c r="C39" s="69"/>
      <c r="D39" s="222">
        <v>148002</v>
      </c>
      <c r="E39" s="222">
        <v>258504</v>
      </c>
      <c r="F39" s="222">
        <v>112461</v>
      </c>
      <c r="G39" s="222">
        <v>200729</v>
      </c>
    </row>
    <row r="40" spans="1:7" ht="38.25" customHeight="1">
      <c r="A40" s="96" t="s">
        <v>330</v>
      </c>
      <c r="B40" s="99" t="s">
        <v>40</v>
      </c>
      <c r="C40" s="70"/>
      <c r="D40" s="221">
        <v>1374650872</v>
      </c>
      <c r="E40" s="221">
        <v>-167647624</v>
      </c>
      <c r="F40" s="221">
        <v>-3202488180</v>
      </c>
      <c r="G40" s="221">
        <v>3225162332</v>
      </c>
    </row>
    <row r="41" spans="1:7" ht="25.5" customHeight="1">
      <c r="A41" s="96" t="s">
        <v>331</v>
      </c>
      <c r="B41" s="99" t="s">
        <v>41</v>
      </c>
      <c r="C41" s="70"/>
      <c r="D41" s="221"/>
      <c r="E41" s="221"/>
      <c r="F41" s="221"/>
      <c r="G41" s="221"/>
    </row>
    <row r="42" spans="1:7" ht="25.5" customHeight="1">
      <c r="A42" s="97" t="s">
        <v>332</v>
      </c>
      <c r="B42" s="100" t="s">
        <v>42</v>
      </c>
      <c r="C42" s="69"/>
      <c r="D42" s="222"/>
      <c r="E42" s="222"/>
      <c r="F42" s="222"/>
      <c r="G42" s="222"/>
    </row>
    <row r="43" spans="1:7" ht="25.5" customHeight="1">
      <c r="A43" s="97" t="s">
        <v>333</v>
      </c>
      <c r="B43" s="100" t="s">
        <v>43</v>
      </c>
      <c r="C43" s="69"/>
      <c r="D43" s="222"/>
      <c r="E43" s="222"/>
      <c r="F43" s="222"/>
      <c r="G43" s="222"/>
    </row>
    <row r="44" spans="1:7" ht="25.5" customHeight="1">
      <c r="A44" s="96" t="s">
        <v>334</v>
      </c>
      <c r="B44" s="99" t="s">
        <v>21</v>
      </c>
      <c r="C44" s="70"/>
      <c r="D44" s="221">
        <v>1374650872</v>
      </c>
      <c r="E44" s="221">
        <v>-167647624</v>
      </c>
      <c r="F44" s="221">
        <v>-3202488180</v>
      </c>
      <c r="G44" s="221">
        <v>3225162332</v>
      </c>
    </row>
    <row r="45" spans="1:7" ht="25.5">
      <c r="A45" s="97" t="s">
        <v>335</v>
      </c>
      <c r="B45" s="100" t="s">
        <v>20</v>
      </c>
      <c r="C45" s="69"/>
      <c r="D45" s="222">
        <v>-1533247118</v>
      </c>
      <c r="E45" s="222">
        <v>-3384351223</v>
      </c>
      <c r="F45" s="222">
        <v>3688696723</v>
      </c>
      <c r="G45" s="222">
        <v>10197067350</v>
      </c>
    </row>
    <row r="46" spans="1:7" ht="25.5">
      <c r="A46" s="97" t="s">
        <v>336</v>
      </c>
      <c r="B46" s="100" t="s">
        <v>19</v>
      </c>
      <c r="C46" s="69"/>
      <c r="D46" s="222">
        <v>2907897990</v>
      </c>
      <c r="E46" s="222">
        <v>3216703599</v>
      </c>
      <c r="F46" s="222">
        <v>-6891184903</v>
      </c>
      <c r="G46" s="222">
        <v>-6971905018</v>
      </c>
    </row>
    <row r="47" spans="1:7" ht="25.5" customHeight="1">
      <c r="A47" s="96" t="s">
        <v>337</v>
      </c>
      <c r="B47" s="99" t="s">
        <v>44</v>
      </c>
      <c r="C47" s="70"/>
      <c r="D47" s="221"/>
      <c r="E47" s="221"/>
      <c r="F47" s="221"/>
      <c r="G47" s="221"/>
    </row>
    <row r="48" spans="1:7" ht="25.5" customHeight="1">
      <c r="A48" s="96" t="s">
        <v>338</v>
      </c>
      <c r="B48" s="99" t="s">
        <v>45</v>
      </c>
      <c r="C48" s="70"/>
      <c r="D48" s="221">
        <v>1374650872</v>
      </c>
      <c r="E48" s="221">
        <v>-167647624</v>
      </c>
      <c r="F48" s="221">
        <v>-3202488180</v>
      </c>
      <c r="G48" s="221">
        <v>3225162332</v>
      </c>
    </row>
    <row r="49" spans="1:7">
      <c r="A49" s="95"/>
      <c r="B49" s="95"/>
      <c r="C49" s="95"/>
      <c r="D49" s="95"/>
      <c r="E49" s="95"/>
      <c r="F49" s="95"/>
      <c r="G49" s="95"/>
    </row>
    <row r="51" spans="1:7" s="103" customFormat="1" ht="14.25">
      <c r="A51" s="18" t="s">
        <v>575</v>
      </c>
      <c r="B51" s="101"/>
      <c r="C51" s="19"/>
      <c r="D51" s="19"/>
      <c r="E51" s="20" t="s">
        <v>576</v>
      </c>
      <c r="F51" s="102"/>
      <c r="G51" s="102"/>
    </row>
    <row r="52" spans="1:7" s="103" customFormat="1" ht="14.25">
      <c r="A52" s="101" t="s">
        <v>176</v>
      </c>
      <c r="B52" s="101"/>
      <c r="C52" s="19"/>
      <c r="D52" s="19"/>
      <c r="E52" s="19" t="s">
        <v>177</v>
      </c>
      <c r="F52" s="102"/>
      <c r="G52" s="102"/>
    </row>
    <row r="53" spans="1:7" s="103" customFormat="1" ht="14.25">
      <c r="A53" s="101"/>
      <c r="B53" s="101"/>
      <c r="C53" s="19"/>
      <c r="D53" s="19"/>
      <c r="E53" s="19"/>
      <c r="F53" s="102"/>
      <c r="G53" s="102"/>
    </row>
    <row r="54" spans="1:7" s="103" customFormat="1" ht="14.25">
      <c r="A54" s="101"/>
      <c r="B54" s="101"/>
      <c r="C54" s="19"/>
      <c r="D54" s="19"/>
      <c r="E54" s="19"/>
      <c r="F54" s="102"/>
      <c r="G54" s="102"/>
    </row>
    <row r="55" spans="1:7" s="103" customFormat="1" ht="14.25">
      <c r="A55" s="101"/>
      <c r="B55" s="101"/>
      <c r="C55" s="19"/>
      <c r="D55" s="19"/>
      <c r="E55" s="19"/>
      <c r="F55" s="102"/>
      <c r="G55" s="102" t="s">
        <v>656</v>
      </c>
    </row>
    <row r="56" spans="1:7" s="103" customFormat="1" ht="14.25">
      <c r="A56" s="101"/>
      <c r="B56" s="101"/>
      <c r="C56" s="19"/>
      <c r="D56" s="19"/>
      <c r="E56" s="19"/>
      <c r="F56" s="102"/>
      <c r="G56" s="102"/>
    </row>
    <row r="57" spans="1:7" s="103" customFormat="1" ht="14.25">
      <c r="A57" s="101"/>
      <c r="B57" s="101"/>
      <c r="C57" s="19"/>
      <c r="D57" s="19"/>
      <c r="E57" s="19"/>
      <c r="F57" s="102"/>
      <c r="G57" s="102"/>
    </row>
    <row r="58" spans="1:7" s="103" customFormat="1" ht="14.25">
      <c r="A58" s="101"/>
      <c r="B58" s="101"/>
      <c r="C58" s="19"/>
      <c r="D58" s="19"/>
      <c r="E58" s="19"/>
      <c r="F58" s="102"/>
      <c r="G58" s="102"/>
    </row>
    <row r="59" spans="1:7" s="103" customFormat="1" ht="14.25">
      <c r="A59" s="21"/>
      <c r="B59" s="21"/>
      <c r="C59" s="19"/>
      <c r="D59" s="19"/>
      <c r="E59" s="22"/>
      <c r="F59" s="104"/>
      <c r="G59" s="102"/>
    </row>
    <row r="60" spans="1:7" s="103" customFormat="1" ht="14.25">
      <c r="A60" s="18" t="s">
        <v>236</v>
      </c>
      <c r="B60" s="101"/>
      <c r="C60" s="19"/>
      <c r="D60" s="19"/>
      <c r="E60" s="20" t="s">
        <v>472</v>
      </c>
      <c r="F60" s="102"/>
      <c r="G60" s="102"/>
    </row>
    <row r="61" spans="1:7" s="103" customFormat="1" ht="14.25">
      <c r="A61" s="18" t="s">
        <v>560</v>
      </c>
      <c r="B61" s="101"/>
      <c r="C61" s="19"/>
      <c r="D61" s="19"/>
      <c r="E61" s="20"/>
      <c r="F61" s="102"/>
      <c r="G61" s="102"/>
    </row>
    <row r="62" spans="1:7" s="103" customFormat="1" ht="14.25">
      <c r="A62" s="1" t="s">
        <v>237</v>
      </c>
      <c r="B62" s="101"/>
      <c r="C62" s="19"/>
      <c r="D62" s="19"/>
      <c r="E62" s="19"/>
      <c r="F62" s="102"/>
      <c r="G62" s="102"/>
    </row>
    <row r="63" spans="1:7">
      <c r="A63" s="92"/>
      <c r="B63" s="92"/>
      <c r="D63" s="1"/>
      <c r="E63" s="105"/>
      <c r="F63" s="1"/>
      <c r="G63"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view="pageBreakPreview" topLeftCell="A2" zoomScale="90" zoomScaleNormal="100" zoomScaleSheetLayoutView="90" workbookViewId="0">
      <selection activeCell="A6" sqref="A6"/>
    </sheetView>
  </sheetViews>
  <sheetFormatPr defaultColWidth="9.140625" defaultRowHeight="12.75"/>
  <cols>
    <col min="1" max="1" width="56" style="17" customWidth="1"/>
    <col min="2" max="2" width="10.28515625" style="17" customWidth="1"/>
    <col min="3" max="3" width="13.42578125" style="17" customWidth="1"/>
    <col min="4" max="4" width="29.85546875" style="17" customWidth="1"/>
    <col min="5" max="5" width="31.28515625" style="309" customWidth="1"/>
    <col min="6" max="6" width="24.5703125" style="106" hidden="1" customWidth="1"/>
    <col min="7" max="7" width="32.5703125" style="17" hidden="1" customWidth="1"/>
    <col min="8" max="16384" width="9.140625" style="17"/>
  </cols>
  <sheetData>
    <row r="1" spans="1:7" ht="27" customHeight="1">
      <c r="A1" s="363" t="s">
        <v>234</v>
      </c>
      <c r="B1" s="363"/>
      <c r="C1" s="363"/>
      <c r="D1" s="363"/>
      <c r="E1" s="363"/>
    </row>
    <row r="2" spans="1:7" ht="35.25" customHeight="1">
      <c r="A2" s="364" t="s">
        <v>171</v>
      </c>
      <c r="B2" s="364"/>
      <c r="C2" s="364"/>
      <c r="D2" s="364"/>
      <c r="E2" s="364"/>
    </row>
    <row r="3" spans="1:7">
      <c r="A3" s="365" t="s">
        <v>178</v>
      </c>
      <c r="B3" s="365"/>
      <c r="C3" s="365"/>
      <c r="D3" s="365"/>
      <c r="E3" s="365"/>
    </row>
    <row r="4" spans="1:7" ht="19.5" customHeight="1">
      <c r="A4" s="365"/>
      <c r="B4" s="365"/>
      <c r="C4" s="365"/>
      <c r="D4" s="365"/>
      <c r="E4" s="365"/>
    </row>
    <row r="5" spans="1:7">
      <c r="A5" s="366" t="s">
        <v>636</v>
      </c>
      <c r="B5" s="366"/>
      <c r="C5" s="366"/>
      <c r="D5" s="366"/>
      <c r="E5" s="366"/>
    </row>
    <row r="6" spans="1:7">
      <c r="A6" s="258"/>
      <c r="B6" s="258"/>
      <c r="C6" s="258"/>
      <c r="D6" s="258"/>
      <c r="E6" s="302"/>
    </row>
    <row r="7" spans="1:7" ht="30" customHeight="1">
      <c r="A7" s="253" t="s">
        <v>242</v>
      </c>
      <c r="B7" s="343" t="s">
        <v>471</v>
      </c>
      <c r="C7" s="343"/>
      <c r="D7" s="343"/>
      <c r="E7" s="343"/>
    </row>
    <row r="8" spans="1:7" ht="30" customHeight="1">
      <c r="A8" s="256" t="s">
        <v>241</v>
      </c>
      <c r="B8" s="352" t="s">
        <v>243</v>
      </c>
      <c r="C8" s="352"/>
      <c r="D8" s="352"/>
      <c r="E8" s="352"/>
    </row>
    <row r="9" spans="1:7" ht="30" customHeight="1">
      <c r="A9" s="253" t="s">
        <v>244</v>
      </c>
      <c r="B9" s="343" t="s">
        <v>572</v>
      </c>
      <c r="C9" s="343"/>
      <c r="D9" s="343"/>
      <c r="E9" s="343"/>
    </row>
    <row r="10" spans="1:7" ht="30" customHeight="1">
      <c r="A10" s="256" t="s">
        <v>245</v>
      </c>
      <c r="B10" s="352" t="s">
        <v>657</v>
      </c>
      <c r="C10" s="352"/>
      <c r="D10" s="352"/>
      <c r="E10" s="352"/>
    </row>
    <row r="12" spans="1:7" s="1" customFormat="1" ht="41.25" customHeight="1">
      <c r="A12" s="95" t="s">
        <v>173</v>
      </c>
      <c r="B12" s="95" t="s">
        <v>174</v>
      </c>
      <c r="C12" s="107" t="s">
        <v>175</v>
      </c>
      <c r="D12" s="107" t="s">
        <v>639</v>
      </c>
      <c r="E12" s="303" t="s">
        <v>624</v>
      </c>
      <c r="F12" s="108"/>
      <c r="G12" s="17"/>
    </row>
    <row r="13" spans="1:7" s="1" customFormat="1" ht="25.5">
      <c r="A13" s="286" t="s">
        <v>347</v>
      </c>
      <c r="B13" s="287" t="s">
        <v>46</v>
      </c>
      <c r="C13" s="288"/>
      <c r="D13" s="289"/>
      <c r="E13" s="304"/>
      <c r="F13" s="108"/>
      <c r="G13" s="17"/>
    </row>
    <row r="14" spans="1:7" s="1" customFormat="1" ht="25.5">
      <c r="A14" s="286" t="s">
        <v>348</v>
      </c>
      <c r="B14" s="287" t="s">
        <v>0</v>
      </c>
      <c r="C14" s="290"/>
      <c r="D14" s="291">
        <v>10275626000</v>
      </c>
      <c r="E14" s="291">
        <v>5647272336</v>
      </c>
      <c r="F14" s="109"/>
      <c r="G14" s="17"/>
    </row>
    <row r="15" spans="1:7" s="1" customFormat="1" ht="25.5">
      <c r="A15" s="292" t="s">
        <v>349</v>
      </c>
      <c r="B15" s="293" t="s">
        <v>47</v>
      </c>
      <c r="C15" s="69"/>
      <c r="D15" s="223">
        <v>10275626000</v>
      </c>
      <c r="E15" s="223">
        <v>5647272336</v>
      </c>
      <c r="F15" s="109"/>
      <c r="G15" s="17"/>
    </row>
    <row r="16" spans="1:7" s="1" customFormat="1" ht="25.5">
      <c r="A16" s="292" t="s">
        <v>350</v>
      </c>
      <c r="B16" s="293" t="s">
        <v>48</v>
      </c>
      <c r="C16" s="69"/>
      <c r="D16" s="223"/>
      <c r="E16" s="223"/>
      <c r="F16" s="109"/>
      <c r="G16" s="17"/>
    </row>
    <row r="17" spans="1:7" s="1" customFormat="1" ht="25.5">
      <c r="A17" s="286" t="s">
        <v>351</v>
      </c>
      <c r="B17" s="287" t="s">
        <v>1</v>
      </c>
      <c r="C17" s="70"/>
      <c r="D17" s="294">
        <v>78451690500</v>
      </c>
      <c r="E17" s="294">
        <v>83626530000</v>
      </c>
      <c r="F17" s="109"/>
      <c r="G17" s="17"/>
    </row>
    <row r="18" spans="1:7" s="1" customFormat="1" ht="25.5">
      <c r="A18" s="292" t="s">
        <v>352</v>
      </c>
      <c r="B18" s="293" t="s">
        <v>2</v>
      </c>
      <c r="C18" s="69"/>
      <c r="D18" s="223">
        <v>78451690500</v>
      </c>
      <c r="E18" s="223">
        <v>83626530000</v>
      </c>
      <c r="F18" s="109"/>
      <c r="G18" s="17"/>
    </row>
    <row r="19" spans="1:7" s="1" customFormat="1" ht="25.5">
      <c r="A19" s="292" t="s">
        <v>284</v>
      </c>
      <c r="B19" s="293">
        <v>121.1</v>
      </c>
      <c r="C19" s="69"/>
      <c r="D19" s="223">
        <v>78451690500</v>
      </c>
      <c r="E19" s="223">
        <v>83626530000</v>
      </c>
      <c r="F19" s="109"/>
      <c r="G19" s="17"/>
    </row>
    <row r="20" spans="1:7" s="1" customFormat="1" ht="25.5">
      <c r="A20" s="292" t="s">
        <v>285</v>
      </c>
      <c r="B20" s="293">
        <v>121.2</v>
      </c>
      <c r="C20" s="69"/>
      <c r="D20" s="223"/>
      <c r="E20" s="223"/>
      <c r="F20" s="109"/>
      <c r="G20" s="17"/>
    </row>
    <row r="21" spans="1:7" s="1" customFormat="1" ht="25.5">
      <c r="A21" s="292" t="s">
        <v>286</v>
      </c>
      <c r="B21" s="293">
        <v>121.3</v>
      </c>
      <c r="C21" s="69"/>
      <c r="D21" s="223"/>
      <c r="E21" s="223"/>
      <c r="F21" s="109"/>
      <c r="G21" s="17"/>
    </row>
    <row r="22" spans="1:7" s="1" customFormat="1" ht="25.5">
      <c r="A22" s="292" t="s">
        <v>287</v>
      </c>
      <c r="B22" s="293">
        <v>121.4</v>
      </c>
      <c r="C22" s="69"/>
      <c r="D22" s="223"/>
      <c r="E22" s="223"/>
      <c r="F22" s="109"/>
      <c r="G22" s="17"/>
    </row>
    <row r="23" spans="1:7" s="1" customFormat="1" ht="25.5">
      <c r="A23" s="292" t="s">
        <v>353</v>
      </c>
      <c r="B23" s="293" t="s">
        <v>49</v>
      </c>
      <c r="C23" s="295"/>
      <c r="D23" s="223"/>
      <c r="E23" s="223"/>
      <c r="F23" s="109"/>
      <c r="G23" s="17"/>
    </row>
    <row r="24" spans="1:7" s="1" customFormat="1" ht="25.5">
      <c r="A24" s="286" t="s">
        <v>354</v>
      </c>
      <c r="B24" s="296" t="s">
        <v>3</v>
      </c>
      <c r="C24" s="290"/>
      <c r="D24" s="294">
        <v>3944600000</v>
      </c>
      <c r="E24" s="294">
        <v>103900000</v>
      </c>
      <c r="F24" s="109"/>
      <c r="G24" s="17"/>
    </row>
    <row r="25" spans="1:7" s="1" customFormat="1" ht="25.5">
      <c r="A25" s="292" t="s">
        <v>355</v>
      </c>
      <c r="B25" s="293" t="s">
        <v>4</v>
      </c>
      <c r="C25" s="295"/>
      <c r="D25" s="223">
        <v>3801500000</v>
      </c>
      <c r="E25" s="223"/>
      <c r="F25" s="109"/>
      <c r="G25" s="17"/>
    </row>
    <row r="26" spans="1:7" s="1" customFormat="1" ht="25.5">
      <c r="A26" s="292" t="s">
        <v>356</v>
      </c>
      <c r="B26" s="297" t="s">
        <v>246</v>
      </c>
      <c r="C26" s="295"/>
      <c r="D26" s="223"/>
      <c r="E26" s="223"/>
      <c r="F26" s="109"/>
      <c r="G26" s="17"/>
    </row>
    <row r="27" spans="1:7" s="1" customFormat="1" ht="25.5">
      <c r="A27" s="292" t="s">
        <v>357</v>
      </c>
      <c r="B27" s="293" t="s">
        <v>50</v>
      </c>
      <c r="C27" s="69"/>
      <c r="D27" s="223">
        <v>143100000</v>
      </c>
      <c r="E27" s="223">
        <v>103900000</v>
      </c>
      <c r="F27" s="109"/>
      <c r="G27" s="17"/>
    </row>
    <row r="28" spans="1:7" s="1" customFormat="1" ht="25.5">
      <c r="A28" s="292" t="s">
        <v>358</v>
      </c>
      <c r="B28" s="293" t="s">
        <v>51</v>
      </c>
      <c r="C28" s="69"/>
      <c r="D28" s="223"/>
      <c r="E28" s="223"/>
      <c r="F28" s="109"/>
      <c r="G28" s="17"/>
    </row>
    <row r="29" spans="1:7" s="1" customFormat="1" ht="42" customHeight="1">
      <c r="A29" s="292" t="s">
        <v>359</v>
      </c>
      <c r="B29" s="293" t="s">
        <v>247</v>
      </c>
      <c r="C29" s="69"/>
      <c r="D29" s="223"/>
      <c r="E29" s="223"/>
      <c r="F29" s="109"/>
      <c r="G29" s="17"/>
    </row>
    <row r="30" spans="1:7" s="1" customFormat="1" ht="25.5">
      <c r="A30" s="292" t="s">
        <v>360</v>
      </c>
      <c r="B30" s="293" t="s">
        <v>52</v>
      </c>
      <c r="C30" s="69"/>
      <c r="D30" s="223">
        <v>143100000</v>
      </c>
      <c r="E30" s="223">
        <v>103900000</v>
      </c>
      <c r="F30" s="109"/>
      <c r="G30" s="17"/>
    </row>
    <row r="31" spans="1:7" s="1" customFormat="1" ht="25.5">
      <c r="A31" s="292" t="s">
        <v>361</v>
      </c>
      <c r="B31" s="293" t="s">
        <v>53</v>
      </c>
      <c r="C31" s="69"/>
      <c r="D31" s="223"/>
      <c r="E31" s="223"/>
      <c r="F31" s="109"/>
      <c r="G31" s="17"/>
    </row>
    <row r="32" spans="1:7" s="1" customFormat="1" ht="25.5">
      <c r="A32" s="292" t="s">
        <v>362</v>
      </c>
      <c r="B32" s="293" t="s">
        <v>54</v>
      </c>
      <c r="C32" s="69"/>
      <c r="D32" s="223"/>
      <c r="E32" s="223"/>
      <c r="F32" s="109"/>
      <c r="G32" s="17"/>
    </row>
    <row r="33" spans="1:7" s="1" customFormat="1" ht="25.5">
      <c r="A33" s="286" t="s">
        <v>363</v>
      </c>
      <c r="B33" s="287" t="s">
        <v>55</v>
      </c>
      <c r="C33" s="70"/>
      <c r="D33" s="298">
        <v>92671916500</v>
      </c>
      <c r="E33" s="298">
        <v>89377702336</v>
      </c>
      <c r="F33" s="109"/>
      <c r="G33" s="17"/>
    </row>
    <row r="34" spans="1:7" s="1" customFormat="1" ht="25.5">
      <c r="A34" s="286" t="s">
        <v>364</v>
      </c>
      <c r="B34" s="287" t="s">
        <v>56</v>
      </c>
      <c r="C34" s="70"/>
      <c r="D34" s="223"/>
      <c r="E34" s="294"/>
      <c r="F34" s="109"/>
      <c r="G34" s="17"/>
    </row>
    <row r="35" spans="1:7" s="1" customFormat="1" ht="25.5">
      <c r="A35" s="292" t="s">
        <v>365</v>
      </c>
      <c r="B35" s="293" t="s">
        <v>6</v>
      </c>
      <c r="C35" s="69"/>
      <c r="D35" s="223"/>
      <c r="E35" s="223"/>
      <c r="F35" s="109"/>
      <c r="G35" s="17"/>
    </row>
    <row r="36" spans="1:7" s="1" customFormat="1" ht="25.5">
      <c r="A36" s="292" t="s">
        <v>366</v>
      </c>
      <c r="B36" s="293" t="s">
        <v>7</v>
      </c>
      <c r="C36" s="69"/>
      <c r="D36" s="223">
        <v>2874000000</v>
      </c>
      <c r="E36" s="223"/>
      <c r="F36" s="109"/>
      <c r="G36" s="17"/>
    </row>
    <row r="37" spans="1:7" s="1" customFormat="1" ht="51">
      <c r="A37" s="292" t="s">
        <v>367</v>
      </c>
      <c r="B37" s="293" t="s">
        <v>57</v>
      </c>
      <c r="C37" s="69"/>
      <c r="D37" s="223">
        <v>51301793</v>
      </c>
      <c r="E37" s="223">
        <v>37293149</v>
      </c>
      <c r="F37" s="109"/>
      <c r="G37" s="17"/>
    </row>
    <row r="38" spans="1:7" s="1" customFormat="1" ht="25.5">
      <c r="A38" s="292" t="s">
        <v>368</v>
      </c>
      <c r="B38" s="293" t="s">
        <v>8</v>
      </c>
      <c r="C38" s="69"/>
      <c r="D38" s="222">
        <v>6338532</v>
      </c>
      <c r="E38" s="222">
        <v>5107954</v>
      </c>
      <c r="F38" s="109"/>
      <c r="G38" s="17"/>
    </row>
    <row r="39" spans="1:7" s="1" customFormat="1" ht="25.5">
      <c r="A39" s="292" t="s">
        <v>369</v>
      </c>
      <c r="B39" s="293" t="s">
        <v>9</v>
      </c>
      <c r="C39" s="69"/>
      <c r="D39" s="223"/>
      <c r="E39" s="223"/>
      <c r="F39" s="109"/>
      <c r="G39" s="17"/>
    </row>
    <row r="40" spans="1:7" s="1" customFormat="1" ht="25.5">
      <c r="A40" s="292" t="s">
        <v>370</v>
      </c>
      <c r="B40" s="293" t="s">
        <v>58</v>
      </c>
      <c r="C40" s="69"/>
      <c r="D40" s="223">
        <v>49005295</v>
      </c>
      <c r="E40" s="223">
        <v>92727900</v>
      </c>
      <c r="F40" s="109"/>
      <c r="G40" s="17"/>
    </row>
    <row r="41" spans="1:7" s="1" customFormat="1" ht="25.5">
      <c r="A41" s="292" t="s">
        <v>371</v>
      </c>
      <c r="B41" s="293" t="s">
        <v>59</v>
      </c>
      <c r="C41" s="69"/>
      <c r="D41" s="223">
        <v>22250597</v>
      </c>
      <c r="E41" s="223">
        <v>63317323</v>
      </c>
      <c r="F41" s="109"/>
      <c r="G41" s="17"/>
    </row>
    <row r="42" spans="1:7" s="1" customFormat="1" ht="25.5">
      <c r="A42" s="292" t="s">
        <v>372</v>
      </c>
      <c r="B42" s="293" t="s">
        <v>10</v>
      </c>
      <c r="C42" s="69"/>
      <c r="D42" s="223">
        <v>60509765</v>
      </c>
      <c r="E42" s="223">
        <v>192233251</v>
      </c>
      <c r="F42" s="109"/>
      <c r="G42" s="17"/>
    </row>
    <row r="43" spans="1:7" s="1" customFormat="1" ht="25.5">
      <c r="A43" s="292" t="s">
        <v>373</v>
      </c>
      <c r="B43" s="293" t="s">
        <v>60</v>
      </c>
      <c r="C43" s="69"/>
      <c r="D43" s="223">
        <v>123742473</v>
      </c>
      <c r="E43" s="223">
        <v>149855782</v>
      </c>
      <c r="F43" s="109"/>
      <c r="G43" s="17"/>
    </row>
    <row r="44" spans="1:7" s="1" customFormat="1" ht="25.5">
      <c r="A44" s="292" t="s">
        <v>374</v>
      </c>
      <c r="B44" s="293" t="s">
        <v>61</v>
      </c>
      <c r="C44" s="69"/>
      <c r="D44" s="223"/>
      <c r="E44" s="223"/>
      <c r="F44" s="109"/>
      <c r="G44" s="17"/>
    </row>
    <row r="45" spans="1:7" s="1" customFormat="1" ht="25.5">
      <c r="A45" s="286" t="s">
        <v>375</v>
      </c>
      <c r="B45" s="287" t="s">
        <v>5</v>
      </c>
      <c r="C45" s="70"/>
      <c r="D45" s="294">
        <v>3187148455</v>
      </c>
      <c r="E45" s="294">
        <v>540535359</v>
      </c>
      <c r="F45" s="109"/>
      <c r="G45" s="17"/>
    </row>
    <row r="46" spans="1:7" s="1" customFormat="1" ht="38.25">
      <c r="A46" s="286" t="s">
        <v>376</v>
      </c>
      <c r="B46" s="287" t="s">
        <v>11</v>
      </c>
      <c r="C46" s="70"/>
      <c r="D46" s="294">
        <v>89484768045</v>
      </c>
      <c r="E46" s="294">
        <v>88837166977</v>
      </c>
      <c r="F46" s="109"/>
      <c r="G46" s="17"/>
    </row>
    <row r="47" spans="1:7" s="1" customFormat="1" ht="25.5">
      <c r="A47" s="292" t="s">
        <v>377</v>
      </c>
      <c r="B47" s="293" t="s">
        <v>12</v>
      </c>
      <c r="C47" s="69"/>
      <c r="D47" s="223">
        <v>71029104200</v>
      </c>
      <c r="E47" s="223">
        <v>71300607000</v>
      </c>
      <c r="F47" s="109"/>
      <c r="G47" s="17"/>
    </row>
    <row r="48" spans="1:7" s="1" customFormat="1" ht="25.5">
      <c r="A48" s="292" t="s">
        <v>378</v>
      </c>
      <c r="B48" s="293" t="s">
        <v>13</v>
      </c>
      <c r="C48" s="69"/>
      <c r="D48" s="223">
        <v>163042453800</v>
      </c>
      <c r="E48" s="223">
        <v>155082730800</v>
      </c>
      <c r="F48" s="109">
        <v>7959723000</v>
      </c>
      <c r="G48" s="17"/>
    </row>
    <row r="49" spans="1:7" s="1" customFormat="1" ht="25.5">
      <c r="A49" s="292" t="s">
        <v>379</v>
      </c>
      <c r="B49" s="293" t="s">
        <v>62</v>
      </c>
      <c r="C49" s="69"/>
      <c r="D49" s="223">
        <v>-92013349600</v>
      </c>
      <c r="E49" s="223">
        <v>-83782123800</v>
      </c>
      <c r="F49" s="109">
        <v>-8231225800</v>
      </c>
      <c r="G49" s="17"/>
    </row>
    <row r="50" spans="1:7" s="1" customFormat="1" ht="25.5">
      <c r="A50" s="292" t="s">
        <v>380</v>
      </c>
      <c r="B50" s="293" t="s">
        <v>63</v>
      </c>
      <c r="C50" s="69"/>
      <c r="D50" s="223">
        <v>6140999808</v>
      </c>
      <c r="E50" s="223">
        <v>6596546812</v>
      </c>
      <c r="F50" s="109">
        <v>-455547004</v>
      </c>
      <c r="G50" s="17"/>
    </row>
    <row r="51" spans="1:7" s="1" customFormat="1" ht="25.5">
      <c r="A51" s="292" t="s">
        <v>381</v>
      </c>
      <c r="B51" s="293" t="s">
        <v>14</v>
      </c>
      <c r="C51" s="69"/>
      <c r="D51" s="223">
        <v>12314664037</v>
      </c>
      <c r="E51" s="223">
        <v>10940013165</v>
      </c>
      <c r="F51" s="109"/>
      <c r="G51" s="17"/>
    </row>
    <row r="52" spans="1:7" s="1" customFormat="1" ht="38.25">
      <c r="A52" s="286" t="s">
        <v>382</v>
      </c>
      <c r="B52" s="287" t="s">
        <v>15</v>
      </c>
      <c r="C52" s="70"/>
      <c r="D52" s="299">
        <v>12598.32</v>
      </c>
      <c r="E52" s="299">
        <v>12459.52</v>
      </c>
      <c r="F52" s="109"/>
      <c r="G52" s="17"/>
    </row>
    <row r="53" spans="1:7" s="1" customFormat="1" ht="25.5">
      <c r="A53" s="286" t="s">
        <v>383</v>
      </c>
      <c r="B53" s="287" t="s">
        <v>64</v>
      </c>
      <c r="C53" s="70"/>
      <c r="D53" s="223"/>
      <c r="E53" s="299"/>
      <c r="F53" s="109"/>
      <c r="G53" s="17"/>
    </row>
    <row r="54" spans="1:7" s="1" customFormat="1" ht="28.5" customHeight="1">
      <c r="A54" s="292" t="s">
        <v>384</v>
      </c>
      <c r="B54" s="293" t="s">
        <v>65</v>
      </c>
      <c r="C54" s="69"/>
      <c r="D54" s="223"/>
      <c r="E54" s="335"/>
      <c r="F54" s="109"/>
      <c r="G54" s="17"/>
    </row>
    <row r="55" spans="1:7" s="1" customFormat="1" ht="38.25">
      <c r="A55" s="292" t="s">
        <v>385</v>
      </c>
      <c r="B55" s="293" t="s">
        <v>66</v>
      </c>
      <c r="C55" s="69"/>
      <c r="D55" s="223"/>
      <c r="E55" s="335"/>
      <c r="F55" s="109"/>
      <c r="G55" s="17"/>
    </row>
    <row r="56" spans="1:7" s="1" customFormat="1" ht="29.25" customHeight="1">
      <c r="A56" s="286" t="s">
        <v>386</v>
      </c>
      <c r="B56" s="287" t="s">
        <v>67</v>
      </c>
      <c r="C56" s="70"/>
      <c r="D56" s="223"/>
      <c r="E56" s="299"/>
      <c r="F56" s="109"/>
      <c r="G56" s="17"/>
    </row>
    <row r="57" spans="1:7" s="1" customFormat="1" ht="25.5">
      <c r="A57" s="292" t="s">
        <v>387</v>
      </c>
      <c r="B57" s="293" t="s">
        <v>68</v>
      </c>
      <c r="C57" s="69"/>
      <c r="D57" s="223"/>
      <c r="E57" s="335"/>
      <c r="F57" s="109"/>
      <c r="G57" s="17"/>
    </row>
    <row r="58" spans="1:7" s="1" customFormat="1" ht="25.5">
      <c r="A58" s="292" t="s">
        <v>388</v>
      </c>
      <c r="B58" s="293" t="s">
        <v>69</v>
      </c>
      <c r="C58" s="69"/>
      <c r="D58" s="223"/>
      <c r="E58" s="335"/>
      <c r="F58" s="109"/>
      <c r="G58" s="17"/>
    </row>
    <row r="59" spans="1:7" s="1" customFormat="1" ht="25.5">
      <c r="A59" s="292" t="s">
        <v>389</v>
      </c>
      <c r="B59" s="293" t="s">
        <v>70</v>
      </c>
      <c r="C59" s="69"/>
      <c r="D59" s="223"/>
      <c r="E59" s="335"/>
      <c r="F59" s="109"/>
      <c r="G59" s="17"/>
    </row>
    <row r="60" spans="1:7" s="1" customFormat="1" ht="25.5">
      <c r="A60" s="292" t="s">
        <v>390</v>
      </c>
      <c r="B60" s="293" t="s">
        <v>71</v>
      </c>
      <c r="C60" s="69"/>
      <c r="D60" s="300">
        <v>7102910.4199999999</v>
      </c>
      <c r="E60" s="300">
        <v>7130060.7000000002</v>
      </c>
      <c r="F60" s="109"/>
      <c r="G60" s="17"/>
    </row>
    <row r="61" spans="1:7" s="1" customFormat="1">
      <c r="A61" s="110"/>
      <c r="B61" s="111"/>
      <c r="C61" s="95"/>
      <c r="D61" s="112"/>
      <c r="E61" s="305"/>
      <c r="F61" s="108"/>
      <c r="G61" s="17"/>
    </row>
    <row r="62" spans="1:7" s="1" customFormat="1">
      <c r="A62" s="113"/>
      <c r="B62" s="257"/>
      <c r="C62" s="257"/>
      <c r="D62" s="114"/>
      <c r="E62" s="306"/>
      <c r="F62" s="108"/>
      <c r="G62" s="17"/>
    </row>
    <row r="63" spans="1:7" s="1" customFormat="1">
      <c r="A63" s="18" t="s">
        <v>575</v>
      </c>
      <c r="B63" s="101"/>
      <c r="C63" s="19"/>
      <c r="D63" s="20" t="s">
        <v>576</v>
      </c>
      <c r="E63" s="192"/>
      <c r="F63" s="108"/>
      <c r="G63" s="17"/>
    </row>
    <row r="64" spans="1:7" s="1" customFormat="1">
      <c r="A64" s="115" t="s">
        <v>176</v>
      </c>
      <c r="B64" s="101"/>
      <c r="C64" s="19"/>
      <c r="D64" s="116" t="s">
        <v>177</v>
      </c>
      <c r="E64" s="194"/>
      <c r="F64" s="108"/>
      <c r="G64" s="17"/>
    </row>
    <row r="65" spans="1:7" s="1" customFormat="1">
      <c r="A65" s="101"/>
      <c r="B65" s="101"/>
      <c r="C65" s="19"/>
      <c r="D65" s="19"/>
      <c r="E65" s="196"/>
      <c r="F65" s="108"/>
      <c r="G65" s="17"/>
    </row>
    <row r="66" spans="1:7" s="1" customFormat="1">
      <c r="A66" s="101"/>
      <c r="B66" s="101"/>
      <c r="C66" s="19"/>
      <c r="D66" s="19"/>
      <c r="E66" s="196"/>
      <c r="F66" s="108"/>
      <c r="G66" s="17"/>
    </row>
    <row r="67" spans="1:7" s="1" customFormat="1">
      <c r="A67" s="101"/>
      <c r="B67" s="101"/>
      <c r="C67" s="19"/>
      <c r="D67" s="19"/>
      <c r="E67" s="196"/>
      <c r="F67" s="108"/>
      <c r="G67" s="17"/>
    </row>
    <row r="68" spans="1:7" s="1" customFormat="1">
      <c r="A68" s="101"/>
      <c r="B68" s="101"/>
      <c r="C68" s="19"/>
      <c r="D68" s="19"/>
      <c r="E68" s="196"/>
      <c r="F68" s="108"/>
      <c r="G68" s="17"/>
    </row>
    <row r="69" spans="1:7" s="1" customFormat="1">
      <c r="A69" s="101"/>
      <c r="B69" s="101"/>
      <c r="C69" s="19"/>
      <c r="D69" s="19"/>
      <c r="E69" s="196"/>
      <c r="F69" s="108"/>
      <c r="G69" s="17"/>
    </row>
    <row r="70" spans="1:7" s="1" customFormat="1">
      <c r="A70" s="101"/>
      <c r="B70" s="101"/>
      <c r="C70" s="19"/>
      <c r="D70" s="19"/>
      <c r="E70" s="196"/>
      <c r="F70" s="108"/>
      <c r="G70" s="17"/>
    </row>
    <row r="71" spans="1:7" s="1" customFormat="1">
      <c r="A71" s="21"/>
      <c r="B71" s="21"/>
      <c r="C71" s="19"/>
      <c r="D71" s="22"/>
      <c r="E71" s="199"/>
      <c r="F71" s="108"/>
      <c r="G71" s="17"/>
    </row>
    <row r="72" spans="1:7" s="1" customFormat="1">
      <c r="A72" s="18" t="s">
        <v>236</v>
      </c>
      <c r="B72" s="101"/>
      <c r="C72" s="19"/>
      <c r="D72" s="32" t="s">
        <v>472</v>
      </c>
      <c r="E72" s="192"/>
      <c r="F72" s="108"/>
      <c r="G72" s="17"/>
    </row>
    <row r="73" spans="1:7" s="1" customFormat="1">
      <c r="A73" s="18" t="s">
        <v>560</v>
      </c>
      <c r="B73" s="101"/>
      <c r="C73" s="19"/>
      <c r="D73" s="20"/>
      <c r="E73" s="192"/>
      <c r="F73" s="108"/>
      <c r="G73" s="17"/>
    </row>
    <row r="74" spans="1:7" s="1" customFormat="1">
      <c r="A74" s="1" t="s">
        <v>237</v>
      </c>
      <c r="B74" s="101"/>
      <c r="C74" s="19"/>
      <c r="D74" s="19"/>
      <c r="E74" s="196"/>
      <c r="F74" s="108"/>
      <c r="G74" s="17"/>
    </row>
    <row r="75" spans="1:7" s="1" customFormat="1">
      <c r="A75" s="92"/>
      <c r="B75" s="92"/>
      <c r="E75" s="307"/>
      <c r="F75" s="108"/>
      <c r="G75" s="17"/>
    </row>
    <row r="76" spans="1:7" s="1" customFormat="1">
      <c r="A76" s="92"/>
      <c r="B76" s="92"/>
      <c r="E76" s="307"/>
      <c r="F76" s="108"/>
      <c r="G76" s="17"/>
    </row>
    <row r="77" spans="1:7" s="1" customFormat="1">
      <c r="A77" s="361"/>
      <c r="B77" s="361"/>
      <c r="C77" s="117"/>
      <c r="D77" s="361"/>
      <c r="E77" s="361"/>
      <c r="F77" s="108"/>
      <c r="G77" s="17"/>
    </row>
    <row r="78" spans="1:7" s="1" customFormat="1">
      <c r="A78" s="362"/>
      <c r="B78" s="362"/>
      <c r="C78" s="118"/>
      <c r="D78" s="362"/>
      <c r="E78" s="362"/>
      <c r="F78" s="108"/>
      <c r="G78" s="17"/>
    </row>
    <row r="79" spans="1:7" s="1" customFormat="1" ht="13.15" customHeight="1">
      <c r="A79" s="368"/>
      <c r="B79" s="368"/>
      <c r="C79" s="119"/>
      <c r="D79" s="367"/>
      <c r="E79" s="367"/>
      <c r="F79" s="108"/>
      <c r="G79" s="17"/>
    </row>
    <row r="80" spans="1:7" s="1" customFormat="1">
      <c r="E80" s="308"/>
      <c r="F80" s="108"/>
      <c r="G80" s="17"/>
    </row>
    <row r="81" spans="5:7" s="1" customFormat="1">
      <c r="E81" s="308"/>
      <c r="F81" s="108"/>
      <c r="G81" s="17"/>
    </row>
    <row r="82" spans="5:7" s="1" customFormat="1">
      <c r="E82" s="308"/>
      <c r="F82" s="108"/>
      <c r="G82" s="17"/>
    </row>
    <row r="83" spans="5:7" s="1" customFormat="1">
      <c r="E83" s="308"/>
      <c r="F83" s="108"/>
      <c r="G83" s="17"/>
    </row>
    <row r="84" spans="5:7" s="1" customFormat="1">
      <c r="E84" s="308"/>
      <c r="F84" s="108"/>
      <c r="G84" s="17"/>
    </row>
    <row r="85" spans="5:7" s="1" customFormat="1">
      <c r="E85" s="308"/>
      <c r="F85" s="108"/>
      <c r="G85" s="17"/>
    </row>
    <row r="86" spans="5:7" s="1" customFormat="1">
      <c r="E86" s="308"/>
      <c r="F86" s="108"/>
      <c r="G86" s="17"/>
    </row>
    <row r="87" spans="5:7" s="1" customFormat="1">
      <c r="E87" s="308"/>
      <c r="F87" s="108"/>
      <c r="G87" s="17"/>
    </row>
    <row r="88" spans="5:7" s="1" customFormat="1">
      <c r="E88" s="308"/>
      <c r="F88" s="108"/>
      <c r="G88" s="17"/>
    </row>
    <row r="89" spans="5:7" s="1" customFormat="1">
      <c r="E89" s="308"/>
      <c r="F89" s="108"/>
      <c r="G89" s="17"/>
    </row>
    <row r="90" spans="5:7" s="1" customFormat="1">
      <c r="E90" s="308"/>
      <c r="F90" s="108"/>
      <c r="G90" s="17"/>
    </row>
    <row r="91" spans="5:7" s="1" customFormat="1">
      <c r="E91" s="308"/>
      <c r="F91" s="108"/>
      <c r="G91" s="17"/>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paperSize="9" scale="67"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view="pageBreakPreview" topLeftCell="C6" zoomScaleNormal="100" zoomScaleSheetLayoutView="100" workbookViewId="0">
      <selection activeCell="E12" sqref="E12"/>
    </sheetView>
  </sheetViews>
  <sheetFormatPr defaultColWidth="9.140625" defaultRowHeight="15"/>
  <cols>
    <col min="1" max="1" width="9.28515625" style="24" bestFit="1" customWidth="1"/>
    <col min="2" max="2" width="50" style="24" customWidth="1"/>
    <col min="3" max="3" width="13.5703125" style="24" customWidth="1"/>
    <col min="4" max="4" width="22.5703125" style="137" customWidth="1"/>
    <col min="5" max="5" width="22" style="319" customWidth="1"/>
    <col min="6" max="6" width="23.5703125" style="212" customWidth="1"/>
    <col min="7" max="16384" width="9.140625" style="24"/>
  </cols>
  <sheetData>
    <row r="1" spans="1:6" ht="23.25" customHeight="1">
      <c r="A1" s="369" t="s">
        <v>477</v>
      </c>
      <c r="B1" s="369"/>
      <c r="C1" s="369"/>
      <c r="D1" s="369"/>
      <c r="E1" s="369"/>
      <c r="F1" s="369"/>
    </row>
    <row r="2" spans="1:6" ht="25.5" customHeight="1">
      <c r="A2" s="370" t="s">
        <v>478</v>
      </c>
      <c r="B2" s="370"/>
      <c r="C2" s="370"/>
      <c r="D2" s="370"/>
      <c r="E2" s="370"/>
      <c r="F2" s="370"/>
    </row>
    <row r="3" spans="1:6" ht="15" customHeight="1">
      <c r="A3" s="355" t="s">
        <v>279</v>
      </c>
      <c r="B3" s="355"/>
      <c r="C3" s="355"/>
      <c r="D3" s="355"/>
      <c r="E3" s="355"/>
      <c r="F3" s="355"/>
    </row>
    <row r="4" spans="1:6">
      <c r="A4" s="355"/>
      <c r="B4" s="355"/>
      <c r="C4" s="355"/>
      <c r="D4" s="355"/>
      <c r="E4" s="355"/>
      <c r="F4" s="355"/>
    </row>
    <row r="5" spans="1:6">
      <c r="A5" s="366" t="s">
        <v>637</v>
      </c>
      <c r="B5" s="366"/>
      <c r="C5" s="366"/>
      <c r="D5" s="366"/>
      <c r="E5" s="366"/>
      <c r="F5" s="366"/>
    </row>
    <row r="6" spans="1:6">
      <c r="A6" s="89"/>
      <c r="B6" s="89"/>
      <c r="C6" s="89"/>
      <c r="D6" s="89"/>
      <c r="E6" s="310"/>
      <c r="F6" s="211"/>
    </row>
    <row r="7" spans="1:6" ht="30" customHeight="1">
      <c r="A7" s="343" t="s">
        <v>244</v>
      </c>
      <c r="B7" s="343"/>
      <c r="C7" s="343" t="s">
        <v>572</v>
      </c>
      <c r="D7" s="343"/>
      <c r="E7" s="343"/>
      <c r="F7" s="343"/>
    </row>
    <row r="8" spans="1:6" ht="30" customHeight="1">
      <c r="A8" s="343" t="s">
        <v>242</v>
      </c>
      <c r="B8" s="343"/>
      <c r="C8" s="343" t="s">
        <v>471</v>
      </c>
      <c r="D8" s="343"/>
      <c r="E8" s="343"/>
      <c r="F8" s="343"/>
    </row>
    <row r="9" spans="1:6" ht="30" customHeight="1">
      <c r="A9" s="352" t="s">
        <v>241</v>
      </c>
      <c r="B9" s="352"/>
      <c r="C9" s="352" t="s">
        <v>243</v>
      </c>
      <c r="D9" s="352"/>
      <c r="E9" s="352"/>
      <c r="F9" s="352"/>
    </row>
    <row r="10" spans="1:6" ht="30" customHeight="1">
      <c r="A10" s="352" t="s">
        <v>245</v>
      </c>
      <c r="B10" s="352"/>
      <c r="C10" s="352" t="s">
        <v>657</v>
      </c>
      <c r="D10" s="352"/>
      <c r="E10" s="352"/>
      <c r="F10" s="352"/>
    </row>
    <row r="11" spans="1:6" ht="19.5" customHeight="1">
      <c r="A11" s="84"/>
      <c r="B11" s="84"/>
      <c r="C11" s="84"/>
      <c r="D11" s="84"/>
      <c r="E11" s="311"/>
      <c r="F11" s="210"/>
    </row>
    <row r="12" spans="1:6" ht="21.75" customHeight="1">
      <c r="A12" s="120" t="s">
        <v>280</v>
      </c>
      <c r="D12" s="121"/>
      <c r="E12" s="312"/>
    </row>
    <row r="13" spans="1:6" ht="53.25" customHeight="1">
      <c r="A13" s="122" t="s">
        <v>197</v>
      </c>
      <c r="B13" s="122" t="s">
        <v>198</v>
      </c>
      <c r="C13" s="122" t="s">
        <v>199</v>
      </c>
      <c r="D13" s="107" t="s">
        <v>303</v>
      </c>
      <c r="E13" s="321" t="s">
        <v>304</v>
      </c>
      <c r="F13" s="123" t="s">
        <v>232</v>
      </c>
    </row>
    <row r="14" spans="1:6" s="126" customFormat="1" ht="25.5">
      <c r="A14" s="124" t="s">
        <v>46</v>
      </c>
      <c r="B14" s="11" t="s">
        <v>248</v>
      </c>
      <c r="C14" s="10" t="s">
        <v>88</v>
      </c>
      <c r="D14" s="125"/>
      <c r="E14" s="322"/>
      <c r="F14" s="213"/>
    </row>
    <row r="15" spans="1:6" s="126" customFormat="1" ht="25.5">
      <c r="A15" s="124" t="s">
        <v>89</v>
      </c>
      <c r="B15" s="10" t="s">
        <v>391</v>
      </c>
      <c r="C15" s="10" t="s">
        <v>90</v>
      </c>
      <c r="D15" s="224">
        <v>10275626000</v>
      </c>
      <c r="E15" s="225">
        <v>5647272336</v>
      </c>
      <c r="F15" s="226">
        <v>0.51418920830428572</v>
      </c>
    </row>
    <row r="16" spans="1:6" s="126" customFormat="1" ht="25.5">
      <c r="A16" s="124"/>
      <c r="B16" s="127" t="s">
        <v>479</v>
      </c>
      <c r="C16" s="10" t="s">
        <v>91</v>
      </c>
      <c r="D16" s="224"/>
      <c r="E16" s="224"/>
      <c r="F16" s="226"/>
    </row>
    <row r="17" spans="1:6" s="126" customFormat="1" ht="25.5">
      <c r="A17" s="124"/>
      <c r="B17" s="127" t="s">
        <v>392</v>
      </c>
      <c r="C17" s="10" t="s">
        <v>92</v>
      </c>
      <c r="D17" s="224">
        <v>10275626000</v>
      </c>
      <c r="E17" s="225">
        <v>5647272336</v>
      </c>
      <c r="F17" s="226">
        <v>0.51418920830428572</v>
      </c>
    </row>
    <row r="18" spans="1:6" s="126" customFormat="1" ht="25.5">
      <c r="A18" s="124" t="s">
        <v>93</v>
      </c>
      <c r="B18" s="10" t="s">
        <v>393</v>
      </c>
      <c r="C18" s="10" t="s">
        <v>94</v>
      </c>
      <c r="D18" s="224">
        <v>78451690500</v>
      </c>
      <c r="E18" s="225">
        <v>83626530000</v>
      </c>
      <c r="F18" s="226">
        <v>0.94716977703717553</v>
      </c>
    </row>
    <row r="19" spans="1:6" s="126" customFormat="1" ht="25.5">
      <c r="A19" s="124"/>
      <c r="B19" s="127" t="s">
        <v>394</v>
      </c>
      <c r="C19" s="10" t="s">
        <v>95</v>
      </c>
      <c r="D19" s="225">
        <v>78451690500</v>
      </c>
      <c r="E19" s="225">
        <v>83626530000</v>
      </c>
      <c r="F19" s="226">
        <v>0.94716977703717553</v>
      </c>
    </row>
    <row r="20" spans="1:6" s="126" customFormat="1" ht="25.5">
      <c r="A20" s="124"/>
      <c r="B20" s="127" t="s">
        <v>395</v>
      </c>
      <c r="C20" s="10" t="s">
        <v>96</v>
      </c>
      <c r="D20" s="224"/>
      <c r="E20" s="224"/>
      <c r="F20" s="226"/>
    </row>
    <row r="21" spans="1:6" s="126" customFormat="1" ht="25.5">
      <c r="A21" s="124"/>
      <c r="B21" s="127" t="s">
        <v>396</v>
      </c>
      <c r="C21" s="10" t="s">
        <v>179</v>
      </c>
      <c r="D21" s="224"/>
      <c r="E21" s="224"/>
      <c r="F21" s="226"/>
    </row>
    <row r="22" spans="1:6" s="126" customFormat="1" ht="25.5">
      <c r="A22" s="124"/>
      <c r="B22" s="127" t="s">
        <v>288</v>
      </c>
      <c r="C22" s="10" t="s">
        <v>180</v>
      </c>
      <c r="D22" s="224"/>
      <c r="E22" s="224"/>
      <c r="F22" s="226"/>
    </row>
    <row r="23" spans="1:6" s="126" customFormat="1" ht="25.5">
      <c r="A23" s="124" t="s">
        <v>97</v>
      </c>
      <c r="B23" s="127" t="s">
        <v>510</v>
      </c>
      <c r="C23" s="10"/>
      <c r="D23" s="224"/>
      <c r="E23" s="224"/>
      <c r="F23" s="226"/>
    </row>
    <row r="24" spans="1:6" s="126" customFormat="1" ht="25.5">
      <c r="A24" s="124" t="s">
        <v>99</v>
      </c>
      <c r="B24" s="10" t="s">
        <v>397</v>
      </c>
      <c r="C24" s="10" t="s">
        <v>98</v>
      </c>
      <c r="D24" s="224">
        <v>143100000</v>
      </c>
      <c r="E24" s="225">
        <v>103900000</v>
      </c>
      <c r="F24" s="226">
        <v>0.73234390992835208</v>
      </c>
    </row>
    <row r="25" spans="1:6" s="126" customFormat="1" ht="25.5">
      <c r="A25" s="124" t="s">
        <v>101</v>
      </c>
      <c r="B25" s="10" t="s">
        <v>398</v>
      </c>
      <c r="C25" s="10" t="s">
        <v>100</v>
      </c>
      <c r="D25" s="224"/>
      <c r="E25" s="225"/>
      <c r="F25" s="226"/>
    </row>
    <row r="26" spans="1:6" s="126" customFormat="1" ht="25.5">
      <c r="A26" s="124" t="s">
        <v>103</v>
      </c>
      <c r="B26" s="10" t="s">
        <v>509</v>
      </c>
      <c r="C26" s="10"/>
      <c r="D26" s="224"/>
      <c r="E26" s="224"/>
      <c r="F26" s="226"/>
    </row>
    <row r="27" spans="1:6" s="126" customFormat="1" ht="25.5">
      <c r="A27" s="124" t="s">
        <v>105</v>
      </c>
      <c r="B27" s="10" t="s">
        <v>399</v>
      </c>
      <c r="C27" s="10" t="s">
        <v>102</v>
      </c>
      <c r="D27" s="225">
        <v>3801500000</v>
      </c>
      <c r="E27" s="224"/>
      <c r="F27" s="226"/>
    </row>
    <row r="28" spans="1:6" s="126" customFormat="1" ht="25.5">
      <c r="A28" s="124" t="s">
        <v>107</v>
      </c>
      <c r="B28" s="10" t="s">
        <v>400</v>
      </c>
      <c r="C28" s="10" t="s">
        <v>104</v>
      </c>
      <c r="D28" s="224"/>
      <c r="E28" s="224"/>
      <c r="F28" s="226"/>
    </row>
    <row r="29" spans="1:6" s="126" customFormat="1" ht="25.5">
      <c r="A29" s="124" t="s">
        <v>480</v>
      </c>
      <c r="B29" s="10" t="s">
        <v>401</v>
      </c>
      <c r="C29" s="10" t="s">
        <v>106</v>
      </c>
      <c r="D29" s="224"/>
      <c r="E29" s="224"/>
      <c r="F29" s="226"/>
    </row>
    <row r="30" spans="1:6" s="129" customFormat="1" ht="25.5">
      <c r="A30" s="128" t="s">
        <v>481</v>
      </c>
      <c r="B30" s="11" t="s">
        <v>249</v>
      </c>
      <c r="C30" s="11" t="s">
        <v>108</v>
      </c>
      <c r="D30" s="227">
        <v>92671916500</v>
      </c>
      <c r="E30" s="228">
        <v>89377702336</v>
      </c>
      <c r="F30" s="226">
        <v>0.85606128801657755</v>
      </c>
    </row>
    <row r="31" spans="1:6" s="126" customFormat="1" ht="25.5">
      <c r="A31" s="128" t="s">
        <v>56</v>
      </c>
      <c r="B31" s="11" t="s">
        <v>250</v>
      </c>
      <c r="C31" s="10" t="s">
        <v>109</v>
      </c>
      <c r="D31" s="224"/>
      <c r="E31" s="224"/>
      <c r="F31" s="226"/>
    </row>
    <row r="32" spans="1:6" s="126" customFormat="1" ht="38.25">
      <c r="A32" s="128" t="s">
        <v>110</v>
      </c>
      <c r="B32" s="11" t="s">
        <v>482</v>
      </c>
      <c r="C32" s="10"/>
      <c r="D32" s="224"/>
      <c r="E32" s="224"/>
      <c r="F32" s="226"/>
    </row>
    <row r="33" spans="1:6" s="126" customFormat="1" ht="38.25" customHeight="1">
      <c r="A33" s="128" t="s">
        <v>112</v>
      </c>
      <c r="B33" s="11" t="s">
        <v>402</v>
      </c>
      <c r="C33" s="11" t="s">
        <v>111</v>
      </c>
      <c r="D33" s="228">
        <v>2874000000</v>
      </c>
      <c r="E33" s="228"/>
      <c r="F33" s="226">
        <v>0.1864188606071456</v>
      </c>
    </row>
    <row r="34" spans="1:6" s="126" customFormat="1" ht="25.5">
      <c r="A34" s="124"/>
      <c r="B34" s="127" t="s">
        <v>511</v>
      </c>
      <c r="C34" s="10" t="s">
        <v>238</v>
      </c>
      <c r="D34" s="225">
        <v>2874000000</v>
      </c>
      <c r="E34" s="225"/>
      <c r="F34" s="226"/>
    </row>
    <row r="35" spans="1:6" s="126" customFormat="1" ht="25.5">
      <c r="A35" s="124"/>
      <c r="B35" s="127" t="s">
        <v>403</v>
      </c>
      <c r="C35" s="10" t="s">
        <v>251</v>
      </c>
      <c r="D35" s="225"/>
      <c r="E35" s="225"/>
      <c r="F35" s="226"/>
    </row>
    <row r="36" spans="1:6" s="126" customFormat="1" ht="25.5">
      <c r="A36" s="128" t="s">
        <v>114</v>
      </c>
      <c r="B36" s="11" t="s">
        <v>404</v>
      </c>
      <c r="C36" s="11" t="s">
        <v>113</v>
      </c>
      <c r="D36" s="227">
        <v>313148455</v>
      </c>
      <c r="E36" s="228">
        <v>540535359</v>
      </c>
      <c r="F36" s="226">
        <v>0.27422794790506383</v>
      </c>
    </row>
    <row r="37" spans="1:6" s="126" customFormat="1" ht="25.5">
      <c r="A37" s="124"/>
      <c r="B37" s="10" t="s">
        <v>405</v>
      </c>
      <c r="C37" s="10" t="s">
        <v>239</v>
      </c>
      <c r="D37" s="224">
        <v>60509765</v>
      </c>
      <c r="E37" s="224">
        <v>192233251</v>
      </c>
      <c r="F37" s="226"/>
    </row>
    <row r="38" spans="1:6" s="126" customFormat="1" ht="25.5">
      <c r="A38" s="124"/>
      <c r="B38" s="10" t="s">
        <v>406</v>
      </c>
      <c r="C38" s="10" t="s">
        <v>240</v>
      </c>
      <c r="D38" s="224">
        <v>22250597</v>
      </c>
      <c r="E38" s="225">
        <v>63317323</v>
      </c>
      <c r="F38" s="226">
        <v>3.4556599956373502E-2</v>
      </c>
    </row>
    <row r="39" spans="1:6" s="126" customFormat="1" ht="25.5">
      <c r="A39" s="124"/>
      <c r="B39" s="10" t="s">
        <v>289</v>
      </c>
      <c r="C39" s="10" t="s">
        <v>181</v>
      </c>
      <c r="D39" s="224"/>
      <c r="E39" s="224"/>
      <c r="F39" s="226"/>
    </row>
    <row r="40" spans="1:6" s="126" customFormat="1" ht="25.5">
      <c r="A40" s="124"/>
      <c r="B40" s="10" t="s">
        <v>407</v>
      </c>
      <c r="C40" s="10" t="s">
        <v>185</v>
      </c>
      <c r="D40" s="224">
        <v>45000000</v>
      </c>
      <c r="E40" s="225">
        <v>45000000</v>
      </c>
      <c r="F40" s="226">
        <v>1</v>
      </c>
    </row>
    <row r="41" spans="1:6" s="126" customFormat="1" ht="38.25">
      <c r="A41" s="124"/>
      <c r="B41" s="10" t="s">
        <v>463</v>
      </c>
      <c r="C41" s="10" t="s">
        <v>182</v>
      </c>
      <c r="D41" s="224"/>
      <c r="E41" s="224"/>
      <c r="F41" s="226"/>
    </row>
    <row r="42" spans="1:6" s="126" customFormat="1" ht="25.5">
      <c r="A42" s="124"/>
      <c r="B42" s="10" t="s">
        <v>292</v>
      </c>
      <c r="C42" s="10" t="s">
        <v>188</v>
      </c>
      <c r="D42" s="224">
        <v>6338532</v>
      </c>
      <c r="E42" s="225">
        <v>5107954</v>
      </c>
      <c r="F42" s="226">
        <v>0.86858487498319636</v>
      </c>
    </row>
    <row r="43" spans="1:6" s="126" customFormat="1" ht="25.5">
      <c r="A43" s="124"/>
      <c r="B43" s="10" t="s">
        <v>290</v>
      </c>
      <c r="C43" s="10" t="s">
        <v>184</v>
      </c>
      <c r="D43" s="224">
        <v>88542473</v>
      </c>
      <c r="E43" s="225">
        <v>93896604</v>
      </c>
      <c r="F43" s="226">
        <v>1.0133857143203768</v>
      </c>
    </row>
    <row r="44" spans="1:6" s="126" customFormat="1" ht="26.25" customHeight="1">
      <c r="A44" s="124"/>
      <c r="B44" s="10" t="s">
        <v>291</v>
      </c>
      <c r="C44" s="10" t="s">
        <v>183</v>
      </c>
      <c r="D44" s="224"/>
      <c r="E44" s="225">
        <v>20759178</v>
      </c>
      <c r="F44" s="226">
        <v>0</v>
      </c>
    </row>
    <row r="45" spans="1:6" s="126" customFormat="1" ht="26.25" customHeight="1">
      <c r="A45" s="124"/>
      <c r="B45" s="10" t="s">
        <v>408</v>
      </c>
      <c r="C45" s="10" t="s">
        <v>187</v>
      </c>
      <c r="D45" s="224">
        <v>5500000</v>
      </c>
      <c r="E45" s="225">
        <v>5500000</v>
      </c>
      <c r="F45" s="226">
        <v>1</v>
      </c>
    </row>
    <row r="46" spans="1:6" s="126" customFormat="1" ht="25.5">
      <c r="A46" s="124"/>
      <c r="B46" s="10" t="s">
        <v>409</v>
      </c>
      <c r="C46" s="10" t="s">
        <v>227</v>
      </c>
      <c r="D46" s="224">
        <v>16500000</v>
      </c>
      <c r="E46" s="225">
        <v>16500000</v>
      </c>
      <c r="F46" s="226">
        <v>1</v>
      </c>
    </row>
    <row r="47" spans="1:6" s="126" customFormat="1" ht="25.5">
      <c r="A47" s="124"/>
      <c r="B47" s="10" t="s">
        <v>410</v>
      </c>
      <c r="C47" s="10" t="s">
        <v>190</v>
      </c>
      <c r="D47" s="224">
        <v>13200000</v>
      </c>
      <c r="E47" s="225">
        <v>13200000</v>
      </c>
      <c r="F47" s="226">
        <v>1</v>
      </c>
    </row>
    <row r="48" spans="1:6" s="126" customFormat="1" ht="25.5">
      <c r="A48" s="124"/>
      <c r="B48" s="10" t="s">
        <v>294</v>
      </c>
      <c r="C48" s="10" t="s">
        <v>186</v>
      </c>
      <c r="D48" s="224"/>
      <c r="E48" s="224">
        <v>47727900</v>
      </c>
      <c r="F48" s="226">
        <v>0</v>
      </c>
    </row>
    <row r="49" spans="1:6" s="126" customFormat="1" ht="25.5">
      <c r="A49" s="124"/>
      <c r="B49" s="10" t="s">
        <v>411</v>
      </c>
      <c r="C49" s="10" t="s">
        <v>189</v>
      </c>
      <c r="D49" s="225"/>
      <c r="E49" s="225"/>
      <c r="F49" s="226"/>
    </row>
    <row r="50" spans="1:6" s="126" customFormat="1" ht="51">
      <c r="A50" s="124"/>
      <c r="B50" s="10" t="s">
        <v>293</v>
      </c>
      <c r="C50" s="10" t="s">
        <v>453</v>
      </c>
      <c r="D50" s="225">
        <v>51301793</v>
      </c>
      <c r="E50" s="225">
        <v>37293149</v>
      </c>
      <c r="F50" s="226">
        <v>0.71135567117292653</v>
      </c>
    </row>
    <row r="51" spans="1:6" s="126" customFormat="1" ht="25.5">
      <c r="A51" s="124"/>
      <c r="B51" s="10" t="s">
        <v>455</v>
      </c>
      <c r="C51" s="10" t="s">
        <v>454</v>
      </c>
      <c r="D51" s="225">
        <v>2002645</v>
      </c>
      <c r="E51" s="225"/>
      <c r="F51" s="226">
        <v>7.3449061601678037E-2</v>
      </c>
    </row>
    <row r="52" spans="1:6" s="126" customFormat="1" ht="25.5">
      <c r="A52" s="124"/>
      <c r="B52" s="10" t="s">
        <v>456</v>
      </c>
      <c r="C52" s="10" t="s">
        <v>464</v>
      </c>
      <c r="D52" s="225">
        <v>2002650</v>
      </c>
      <c r="E52" s="225"/>
      <c r="F52" s="226">
        <v>0.32305433423367735</v>
      </c>
    </row>
    <row r="53" spans="1:6" s="126" customFormat="1" ht="25.5">
      <c r="A53" s="124"/>
      <c r="B53" s="10" t="s">
        <v>452</v>
      </c>
      <c r="C53" s="10" t="s">
        <v>465</v>
      </c>
      <c r="D53" s="224"/>
      <c r="E53" s="224"/>
      <c r="F53" s="226"/>
    </row>
    <row r="54" spans="1:6" s="126" customFormat="1" ht="25.5">
      <c r="A54" s="128" t="s">
        <v>483</v>
      </c>
      <c r="B54" s="11" t="s">
        <v>412</v>
      </c>
      <c r="C54" s="11" t="s">
        <v>115</v>
      </c>
      <c r="D54" s="227">
        <v>3187148455</v>
      </c>
      <c r="E54" s="228">
        <v>540535359</v>
      </c>
      <c r="F54" s="226">
        <v>0.19247434054863341</v>
      </c>
    </row>
    <row r="55" spans="1:6" s="126" customFormat="1" ht="25.5">
      <c r="A55" s="124"/>
      <c r="B55" s="130" t="s">
        <v>484</v>
      </c>
      <c r="C55" s="10" t="s">
        <v>116</v>
      </c>
      <c r="D55" s="227">
        <v>89484768045</v>
      </c>
      <c r="E55" s="228">
        <v>88837166977</v>
      </c>
      <c r="F55" s="226">
        <v>0.97589570826718586</v>
      </c>
    </row>
    <row r="56" spans="1:6" s="126" customFormat="1" ht="25.5">
      <c r="A56" s="124"/>
      <c r="B56" s="127" t="s">
        <v>413</v>
      </c>
      <c r="C56" s="10" t="s">
        <v>117</v>
      </c>
      <c r="D56" s="229">
        <v>7102910.4199999999</v>
      </c>
      <c r="E56" s="336">
        <v>7130060.7000000002</v>
      </c>
      <c r="F56" s="226">
        <v>1.0450514625920966</v>
      </c>
    </row>
    <row r="57" spans="1:6" s="126" customFormat="1" ht="25.5">
      <c r="A57" s="124"/>
      <c r="B57" s="127" t="s">
        <v>414</v>
      </c>
      <c r="C57" s="10" t="s">
        <v>118</v>
      </c>
      <c r="D57" s="229">
        <v>12598.32</v>
      </c>
      <c r="E57" s="336">
        <v>12459.52</v>
      </c>
      <c r="F57" s="226">
        <v>0.93382521352981851</v>
      </c>
    </row>
    <row r="58" spans="1:6">
      <c r="A58" s="131"/>
      <c r="B58" s="132"/>
      <c r="C58" s="133"/>
      <c r="D58" s="134"/>
      <c r="E58" s="323"/>
      <c r="F58" s="214"/>
    </row>
    <row r="59" spans="1:6" ht="11.25" customHeight="1">
      <c r="A59" s="1"/>
      <c r="B59" s="135"/>
      <c r="C59" s="1"/>
      <c r="D59" s="136"/>
      <c r="E59" s="324"/>
      <c r="F59" s="215"/>
    </row>
    <row r="60" spans="1:6">
      <c r="A60" s="27" t="s">
        <v>575</v>
      </c>
      <c r="B60" s="1"/>
      <c r="C60" s="28"/>
      <c r="D60" s="29" t="s">
        <v>576</v>
      </c>
      <c r="E60" s="324"/>
      <c r="F60" s="215"/>
    </row>
    <row r="61" spans="1:6">
      <c r="A61" s="30" t="s">
        <v>176</v>
      </c>
      <c r="B61" s="1"/>
      <c r="C61" s="28"/>
      <c r="D61" s="31" t="s">
        <v>177</v>
      </c>
      <c r="E61" s="324"/>
      <c r="F61" s="215"/>
    </row>
    <row r="62" spans="1:6">
      <c r="A62" s="1"/>
      <c r="B62" s="1"/>
      <c r="C62" s="28"/>
      <c r="D62" s="28"/>
      <c r="E62" s="324"/>
      <c r="F62" s="215"/>
    </row>
    <row r="63" spans="1:6">
      <c r="A63" s="1"/>
      <c r="B63" s="1"/>
      <c r="C63" s="28"/>
      <c r="D63" s="28"/>
      <c r="E63" s="324"/>
      <c r="F63" s="215"/>
    </row>
    <row r="64" spans="1:6">
      <c r="A64" s="1"/>
      <c r="B64" s="1"/>
      <c r="C64" s="28"/>
      <c r="D64" s="28"/>
      <c r="E64" s="324"/>
      <c r="F64" s="215"/>
    </row>
    <row r="65" spans="1:6">
      <c r="A65" s="1"/>
      <c r="B65" s="1"/>
      <c r="C65" s="28"/>
      <c r="D65" s="28"/>
      <c r="E65" s="324"/>
      <c r="F65" s="215"/>
    </row>
    <row r="66" spans="1:6">
      <c r="A66" s="1"/>
      <c r="B66" s="1"/>
      <c r="C66" s="28"/>
      <c r="D66" s="28"/>
      <c r="E66" s="324"/>
      <c r="F66" s="215"/>
    </row>
    <row r="67" spans="1:6">
      <c r="A67" s="1"/>
      <c r="B67" s="1"/>
      <c r="C67" s="28"/>
      <c r="D67" s="28"/>
      <c r="E67" s="324"/>
      <c r="F67" s="215"/>
    </row>
    <row r="68" spans="1:6">
      <c r="A68" s="1"/>
      <c r="B68" s="1"/>
      <c r="C68" s="28"/>
      <c r="D68" s="28"/>
      <c r="E68" s="324"/>
      <c r="F68" s="215"/>
    </row>
    <row r="69" spans="1:6">
      <c r="A69" s="1"/>
      <c r="B69" s="1"/>
      <c r="C69" s="28"/>
      <c r="D69" s="28"/>
      <c r="E69" s="324"/>
      <c r="F69" s="215"/>
    </row>
    <row r="70" spans="1:6">
      <c r="A70" s="21"/>
      <c r="B70" s="21"/>
      <c r="C70" s="28"/>
      <c r="D70" s="22"/>
      <c r="E70" s="325"/>
      <c r="F70" s="216"/>
    </row>
    <row r="71" spans="1:6">
      <c r="A71" s="18" t="s">
        <v>236</v>
      </c>
      <c r="B71" s="1"/>
      <c r="C71" s="28"/>
      <c r="D71" s="20" t="s">
        <v>472</v>
      </c>
      <c r="E71" s="324"/>
      <c r="F71" s="215"/>
    </row>
    <row r="72" spans="1:6">
      <c r="A72" s="18" t="s">
        <v>560</v>
      </c>
      <c r="B72" s="1"/>
      <c r="C72" s="28"/>
      <c r="D72" s="20"/>
      <c r="E72" s="324"/>
      <c r="F72" s="215"/>
    </row>
    <row r="73" spans="1:6">
      <c r="A73" s="1" t="s">
        <v>237</v>
      </c>
      <c r="B73" s="1"/>
      <c r="C73" s="28"/>
      <c r="D73" s="19"/>
      <c r="E73" s="324"/>
      <c r="F73" s="21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paperSize="9" scale="67"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zoomScaleNormal="100" zoomScaleSheetLayoutView="100" workbookViewId="0">
      <selection activeCell="A7" sqref="A7:B7"/>
    </sheetView>
  </sheetViews>
  <sheetFormatPr defaultColWidth="9.140625" defaultRowHeight="15"/>
  <cols>
    <col min="1" max="1" width="7.140625" style="24" customWidth="1"/>
    <col min="2" max="2" width="48.5703125" style="24" customWidth="1"/>
    <col min="3" max="3" width="9.140625" style="24"/>
    <col min="4" max="4" width="21.85546875" style="137" customWidth="1"/>
    <col min="5" max="5" width="21.140625" style="319" customWidth="1"/>
    <col min="6" max="6" width="19.85546875" style="137" customWidth="1"/>
    <col min="7" max="16384" width="9.140625" style="24"/>
  </cols>
  <sheetData>
    <row r="1" spans="1:6" ht="23.25" customHeight="1">
      <c r="A1" s="369" t="s">
        <v>477</v>
      </c>
      <c r="B1" s="369"/>
      <c r="C1" s="369"/>
      <c r="D1" s="369"/>
      <c r="E1" s="369"/>
      <c r="F1" s="369"/>
    </row>
    <row r="2" spans="1:6" ht="33" customHeight="1">
      <c r="A2" s="370" t="s">
        <v>485</v>
      </c>
      <c r="B2" s="370"/>
      <c r="C2" s="370"/>
      <c r="D2" s="370"/>
      <c r="E2" s="370"/>
      <c r="F2" s="370"/>
    </row>
    <row r="3" spans="1:6" ht="15" customHeight="1">
      <c r="A3" s="355" t="s">
        <v>279</v>
      </c>
      <c r="B3" s="355"/>
      <c r="C3" s="355"/>
      <c r="D3" s="355"/>
      <c r="E3" s="355"/>
      <c r="F3" s="355"/>
    </row>
    <row r="4" spans="1:6">
      <c r="A4" s="355"/>
      <c r="B4" s="355"/>
      <c r="C4" s="355"/>
      <c r="D4" s="355"/>
      <c r="E4" s="355"/>
      <c r="F4" s="355"/>
    </row>
    <row r="5" spans="1:6">
      <c r="A5" s="366" t="s">
        <v>636</v>
      </c>
      <c r="B5" s="366"/>
      <c r="C5" s="366"/>
      <c r="D5" s="366"/>
      <c r="E5" s="366"/>
      <c r="F5" s="366"/>
    </row>
    <row r="6" spans="1:6">
      <c r="A6" s="89"/>
      <c r="B6" s="89"/>
      <c r="C6" s="89"/>
      <c r="D6" s="89"/>
      <c r="E6" s="310"/>
      <c r="F6" s="1"/>
    </row>
    <row r="7" spans="1:6" ht="30" customHeight="1">
      <c r="A7" s="343" t="s">
        <v>244</v>
      </c>
      <c r="B7" s="343"/>
      <c r="C7" s="343" t="s">
        <v>572</v>
      </c>
      <c r="D7" s="343"/>
      <c r="E7" s="343"/>
      <c r="F7" s="343"/>
    </row>
    <row r="8" spans="1:6" ht="30" customHeight="1">
      <c r="A8" s="343" t="s">
        <v>242</v>
      </c>
      <c r="B8" s="343"/>
      <c r="C8" s="343" t="s">
        <v>471</v>
      </c>
      <c r="D8" s="343"/>
      <c r="E8" s="343"/>
      <c r="F8" s="343"/>
    </row>
    <row r="9" spans="1:6" ht="30" customHeight="1">
      <c r="A9" s="352" t="s">
        <v>241</v>
      </c>
      <c r="B9" s="352"/>
      <c r="C9" s="352" t="s">
        <v>243</v>
      </c>
      <c r="D9" s="352"/>
      <c r="E9" s="352"/>
      <c r="F9" s="352"/>
    </row>
    <row r="10" spans="1:6" ht="30" customHeight="1">
      <c r="A10" s="352" t="s">
        <v>245</v>
      </c>
      <c r="B10" s="352"/>
      <c r="C10" s="352" t="s">
        <v>657</v>
      </c>
      <c r="D10" s="352"/>
      <c r="E10" s="352"/>
      <c r="F10" s="352"/>
    </row>
    <row r="11" spans="1:6" ht="24" customHeight="1">
      <c r="A11" s="84"/>
      <c r="B11" s="84"/>
      <c r="C11" s="84"/>
      <c r="D11" s="84"/>
      <c r="E11" s="311"/>
      <c r="F11" s="84"/>
    </row>
    <row r="12" spans="1:6" ht="21" customHeight="1">
      <c r="A12" s="120" t="s">
        <v>281</v>
      </c>
      <c r="D12" s="121"/>
      <c r="E12" s="312"/>
      <c r="F12" s="121"/>
    </row>
    <row r="13" spans="1:6" ht="43.5" customHeight="1">
      <c r="A13" s="122" t="s">
        <v>197</v>
      </c>
      <c r="B13" s="139" t="s">
        <v>173</v>
      </c>
      <c r="C13" s="139" t="s">
        <v>199</v>
      </c>
      <c r="D13" s="140" t="s">
        <v>303</v>
      </c>
      <c r="E13" s="313" t="s">
        <v>304</v>
      </c>
      <c r="F13" s="140" t="s">
        <v>228</v>
      </c>
    </row>
    <row r="14" spans="1:6" s="143" customFormat="1" ht="25.5">
      <c r="A14" s="141" t="s">
        <v>46</v>
      </c>
      <c r="B14" s="142" t="s">
        <v>415</v>
      </c>
      <c r="C14" s="142" t="s">
        <v>119</v>
      </c>
      <c r="D14" s="230">
        <v>507828096</v>
      </c>
      <c r="E14" s="230">
        <v>254741330</v>
      </c>
      <c r="F14" s="230">
        <v>762569426</v>
      </c>
    </row>
    <row r="15" spans="1:6" s="143" customFormat="1" ht="25.5">
      <c r="A15" s="144">
        <v>1</v>
      </c>
      <c r="B15" s="145" t="s">
        <v>512</v>
      </c>
      <c r="C15" s="142"/>
      <c r="D15" s="230"/>
      <c r="E15" s="230"/>
      <c r="F15" s="230"/>
    </row>
    <row r="16" spans="1:6" s="146" customFormat="1" ht="25.5">
      <c r="A16" s="144">
        <v>2</v>
      </c>
      <c r="B16" s="145" t="s">
        <v>416</v>
      </c>
      <c r="C16" s="145" t="s">
        <v>120</v>
      </c>
      <c r="D16" s="231">
        <v>502870600</v>
      </c>
      <c r="E16" s="232">
        <v>250990000</v>
      </c>
      <c r="F16" s="232">
        <v>753860600</v>
      </c>
    </row>
    <row r="17" spans="1:6" s="146" customFormat="1" ht="25.5">
      <c r="A17" s="144">
        <v>3</v>
      </c>
      <c r="B17" s="145" t="s">
        <v>417</v>
      </c>
      <c r="C17" s="145" t="s">
        <v>121</v>
      </c>
      <c r="D17" s="232">
        <v>4957496</v>
      </c>
      <c r="E17" s="232">
        <v>3751330</v>
      </c>
      <c r="F17" s="232">
        <v>8708826</v>
      </c>
    </row>
    <row r="18" spans="1:6" s="146" customFormat="1" ht="25.5">
      <c r="A18" s="144">
        <v>4</v>
      </c>
      <c r="B18" s="145" t="s">
        <v>418</v>
      </c>
      <c r="C18" s="145" t="s">
        <v>122</v>
      </c>
      <c r="D18" s="230"/>
      <c r="E18" s="230"/>
      <c r="F18" s="230"/>
    </row>
    <row r="19" spans="1:6" s="143" customFormat="1" ht="25.5">
      <c r="A19" s="141" t="s">
        <v>56</v>
      </c>
      <c r="B19" s="142" t="s">
        <v>419</v>
      </c>
      <c r="C19" s="142" t="s">
        <v>123</v>
      </c>
      <c r="D19" s="230">
        <v>812515974</v>
      </c>
      <c r="E19" s="230">
        <v>703532576</v>
      </c>
      <c r="F19" s="230">
        <v>1516048550</v>
      </c>
    </row>
    <row r="20" spans="1:6" s="146" customFormat="1" ht="25.5">
      <c r="A20" s="144">
        <v>1</v>
      </c>
      <c r="B20" s="145" t="s">
        <v>420</v>
      </c>
      <c r="C20" s="145" t="s">
        <v>124</v>
      </c>
      <c r="D20" s="232">
        <v>261056165</v>
      </c>
      <c r="E20" s="232">
        <v>269798766</v>
      </c>
      <c r="F20" s="232">
        <v>530854931</v>
      </c>
    </row>
    <row r="21" spans="1:6" s="146" customFormat="1" ht="25.5">
      <c r="A21" s="144">
        <v>2</v>
      </c>
      <c r="B21" s="145" t="s">
        <v>421</v>
      </c>
      <c r="C21" s="145" t="s">
        <v>125</v>
      </c>
      <c r="D21" s="232">
        <v>80058578</v>
      </c>
      <c r="E21" s="232">
        <v>78818197</v>
      </c>
      <c r="F21" s="232">
        <v>158876775</v>
      </c>
    </row>
    <row r="22" spans="1:6" s="146" customFormat="1" ht="25.5">
      <c r="A22" s="144"/>
      <c r="B22" s="147" t="s">
        <v>252</v>
      </c>
      <c r="C22" s="145" t="s">
        <v>193</v>
      </c>
      <c r="D22" s="232">
        <v>60000000</v>
      </c>
      <c r="E22" s="232">
        <v>60000000</v>
      </c>
      <c r="F22" s="232">
        <v>120000000</v>
      </c>
    </row>
    <row r="23" spans="1:6" s="146" customFormat="1" ht="25.5">
      <c r="A23" s="144"/>
      <c r="B23" s="147" t="s">
        <v>253</v>
      </c>
      <c r="C23" s="145" t="s">
        <v>194</v>
      </c>
      <c r="D23" s="232">
        <v>3558578</v>
      </c>
      <c r="E23" s="232">
        <v>2318197</v>
      </c>
      <c r="F23" s="232">
        <v>5876775</v>
      </c>
    </row>
    <row r="24" spans="1:6" s="146" customFormat="1" ht="25.5">
      <c r="A24" s="144"/>
      <c r="B24" s="147" t="s">
        <v>254</v>
      </c>
      <c r="C24" s="145" t="s">
        <v>229</v>
      </c>
      <c r="D24" s="232">
        <v>16500000</v>
      </c>
      <c r="E24" s="232">
        <v>16500000</v>
      </c>
      <c r="F24" s="232">
        <v>33000000</v>
      </c>
    </row>
    <row r="25" spans="1:6" s="146" customFormat="1" ht="55.5" customHeight="1">
      <c r="A25" s="144">
        <v>3</v>
      </c>
      <c r="B25" s="148" t="s">
        <v>486</v>
      </c>
      <c r="C25" s="145" t="s">
        <v>126</v>
      </c>
      <c r="D25" s="232">
        <v>89100000</v>
      </c>
      <c r="E25" s="232">
        <v>89100000</v>
      </c>
      <c r="F25" s="232">
        <v>178200000</v>
      </c>
    </row>
    <row r="26" spans="1:6" s="146" customFormat="1" ht="25.5">
      <c r="A26" s="144"/>
      <c r="B26" s="145" t="s">
        <v>422</v>
      </c>
      <c r="C26" s="145" t="s">
        <v>192</v>
      </c>
      <c r="D26" s="232">
        <v>49500000</v>
      </c>
      <c r="E26" s="232">
        <v>49500000</v>
      </c>
      <c r="F26" s="232">
        <v>99000000</v>
      </c>
    </row>
    <row r="27" spans="1:6" s="146" customFormat="1" ht="51">
      <c r="A27" s="144"/>
      <c r="B27" s="145" t="s">
        <v>423</v>
      </c>
      <c r="C27" s="145" t="s">
        <v>195</v>
      </c>
      <c r="D27" s="232">
        <v>39600000</v>
      </c>
      <c r="E27" s="232">
        <v>39600000</v>
      </c>
      <c r="F27" s="232">
        <v>79200000</v>
      </c>
    </row>
    <row r="28" spans="1:6" s="146" customFormat="1" ht="25.5">
      <c r="A28" s="144">
        <v>4</v>
      </c>
      <c r="B28" s="145" t="s">
        <v>487</v>
      </c>
      <c r="C28" s="145"/>
      <c r="D28" s="230"/>
      <c r="E28" s="230"/>
      <c r="F28" s="230"/>
    </row>
    <row r="29" spans="1:6" s="146" customFormat="1" ht="25.5">
      <c r="A29" s="144">
        <v>5</v>
      </c>
      <c r="B29" s="145" t="s">
        <v>488</v>
      </c>
      <c r="C29" s="145"/>
      <c r="D29" s="230"/>
      <c r="E29" s="230"/>
      <c r="F29" s="230"/>
    </row>
    <row r="30" spans="1:6" s="146" customFormat="1" ht="25.5">
      <c r="A30" s="144">
        <v>6</v>
      </c>
      <c r="B30" s="145" t="s">
        <v>424</v>
      </c>
      <c r="C30" s="145" t="s">
        <v>127</v>
      </c>
      <c r="D30" s="232"/>
      <c r="E30" s="232"/>
      <c r="F30" s="232"/>
    </row>
    <row r="31" spans="1:6" s="146" customFormat="1" ht="63.75">
      <c r="A31" s="144">
        <v>7</v>
      </c>
      <c r="B31" s="145" t="s">
        <v>425</v>
      </c>
      <c r="C31" s="145" t="s">
        <v>128</v>
      </c>
      <c r="D31" s="232">
        <v>45000000</v>
      </c>
      <c r="E31" s="232">
        <v>45000000</v>
      </c>
      <c r="F31" s="232">
        <v>90000000</v>
      </c>
    </row>
    <row r="32" spans="1:6" s="146" customFormat="1" ht="138.75" customHeight="1">
      <c r="A32" s="144">
        <v>8</v>
      </c>
      <c r="B32" s="148" t="s">
        <v>426</v>
      </c>
      <c r="C32" s="145" t="s">
        <v>129</v>
      </c>
      <c r="D32" s="232"/>
      <c r="E32" s="233"/>
      <c r="F32" s="232"/>
    </row>
    <row r="33" spans="1:6" s="146" customFormat="1" ht="51">
      <c r="A33" s="144">
        <v>9</v>
      </c>
      <c r="B33" s="145" t="s">
        <v>427</v>
      </c>
      <c r="C33" s="145" t="s">
        <v>130</v>
      </c>
      <c r="D33" s="232">
        <v>337153229</v>
      </c>
      <c r="E33" s="232">
        <v>220705111</v>
      </c>
      <c r="F33" s="232">
        <v>557858340</v>
      </c>
    </row>
    <row r="34" spans="1:6" s="146" customFormat="1" ht="25.5">
      <c r="A34" s="144"/>
      <c r="B34" s="145" t="s">
        <v>295</v>
      </c>
      <c r="C34" s="145" t="s">
        <v>297</v>
      </c>
      <c r="D34" s="232">
        <v>272403237</v>
      </c>
      <c r="E34" s="232">
        <v>179649516</v>
      </c>
      <c r="F34" s="232">
        <v>452052753</v>
      </c>
    </row>
    <row r="35" spans="1:6" s="146" customFormat="1" ht="25.5">
      <c r="A35" s="144"/>
      <c r="B35" s="145" t="s">
        <v>296</v>
      </c>
      <c r="C35" s="145" t="s">
        <v>298</v>
      </c>
      <c r="D35" s="232">
        <v>64749992</v>
      </c>
      <c r="E35" s="232">
        <v>41055595</v>
      </c>
      <c r="F35" s="232">
        <v>105805587</v>
      </c>
    </row>
    <row r="36" spans="1:6" s="146" customFormat="1" ht="25.5">
      <c r="A36" s="144"/>
      <c r="B36" s="145" t="s">
        <v>461</v>
      </c>
      <c r="C36" s="145" t="s">
        <v>462</v>
      </c>
      <c r="D36" s="230"/>
      <c r="E36" s="230"/>
      <c r="F36" s="230"/>
    </row>
    <row r="37" spans="1:6" s="146" customFormat="1" ht="25.5">
      <c r="A37" s="144">
        <v>10</v>
      </c>
      <c r="B37" s="145" t="s">
        <v>428</v>
      </c>
      <c r="C37" s="145" t="s">
        <v>131</v>
      </c>
      <c r="D37" s="233">
        <v>148002</v>
      </c>
      <c r="E37" s="233">
        <v>110502</v>
      </c>
      <c r="F37" s="232">
        <v>258504</v>
      </c>
    </row>
    <row r="38" spans="1:6" s="146" customFormat="1" ht="25.5">
      <c r="A38" s="144"/>
      <c r="B38" s="145" t="s">
        <v>299</v>
      </c>
      <c r="C38" s="145" t="s">
        <v>132</v>
      </c>
      <c r="D38" s="232">
        <v>148002</v>
      </c>
      <c r="E38" s="233">
        <v>110502</v>
      </c>
      <c r="F38" s="232">
        <v>258504</v>
      </c>
    </row>
    <row r="39" spans="1:6" s="146" customFormat="1" ht="25.5">
      <c r="A39" s="144"/>
      <c r="B39" s="145" t="s">
        <v>429</v>
      </c>
      <c r="C39" s="145" t="s">
        <v>196</v>
      </c>
      <c r="D39" s="232"/>
      <c r="E39" s="232"/>
      <c r="F39" s="232"/>
    </row>
    <row r="40" spans="1:6" s="146" customFormat="1" ht="25.5">
      <c r="A40" s="144"/>
      <c r="B40" s="145" t="s">
        <v>300</v>
      </c>
      <c r="C40" s="145" t="s">
        <v>191</v>
      </c>
      <c r="D40" s="230"/>
      <c r="E40" s="230"/>
      <c r="F40" s="230"/>
    </row>
    <row r="41" spans="1:6" s="146" customFormat="1" ht="25.5">
      <c r="A41" s="144" t="s">
        <v>133</v>
      </c>
      <c r="B41" s="142" t="s">
        <v>430</v>
      </c>
      <c r="C41" s="145" t="s">
        <v>134</v>
      </c>
      <c r="D41" s="234">
        <v>-304687878</v>
      </c>
      <c r="E41" s="234">
        <v>-448791246</v>
      </c>
      <c r="F41" s="234">
        <v>-753479124</v>
      </c>
    </row>
    <row r="42" spans="1:6" s="146" customFormat="1" ht="25.5">
      <c r="A42" s="144" t="s">
        <v>135</v>
      </c>
      <c r="B42" s="142" t="s">
        <v>431</v>
      </c>
      <c r="C42" s="145" t="s">
        <v>136</v>
      </c>
      <c r="D42" s="234">
        <v>1679338750</v>
      </c>
      <c r="E42" s="234">
        <v>-1093507250</v>
      </c>
      <c r="F42" s="234">
        <v>585831500</v>
      </c>
    </row>
    <row r="43" spans="1:6" s="146" customFormat="1" ht="51">
      <c r="A43" s="144">
        <v>1</v>
      </c>
      <c r="B43" s="145" t="s">
        <v>489</v>
      </c>
      <c r="C43" s="145" t="s">
        <v>137</v>
      </c>
      <c r="D43" s="235">
        <v>-1228559240</v>
      </c>
      <c r="E43" s="233">
        <v>-1402312859</v>
      </c>
      <c r="F43" s="235">
        <v>-2630872099</v>
      </c>
    </row>
    <row r="44" spans="1:6" s="146" customFormat="1" ht="25.5">
      <c r="A44" s="144">
        <v>2</v>
      </c>
      <c r="B44" s="145" t="s">
        <v>432</v>
      </c>
      <c r="C44" s="145" t="s">
        <v>138</v>
      </c>
      <c r="D44" s="233">
        <v>2907897990</v>
      </c>
      <c r="E44" s="233">
        <v>308805609</v>
      </c>
      <c r="F44" s="233">
        <v>3216703599</v>
      </c>
    </row>
    <row r="45" spans="1:6" s="146" customFormat="1" ht="51">
      <c r="A45" s="144" t="s">
        <v>139</v>
      </c>
      <c r="B45" s="142" t="s">
        <v>433</v>
      </c>
      <c r="C45" s="145" t="s">
        <v>140</v>
      </c>
      <c r="D45" s="234">
        <v>1374650872</v>
      </c>
      <c r="E45" s="234">
        <v>-1542298496</v>
      </c>
      <c r="F45" s="234">
        <v>-167647624</v>
      </c>
    </row>
    <row r="46" spans="1:6" s="146" customFormat="1" ht="25.5">
      <c r="A46" s="144" t="s">
        <v>67</v>
      </c>
      <c r="B46" s="142" t="s">
        <v>434</v>
      </c>
      <c r="C46" s="145" t="s">
        <v>141</v>
      </c>
      <c r="D46" s="234">
        <v>88837166977</v>
      </c>
      <c r="E46" s="234">
        <v>89224039581</v>
      </c>
      <c r="F46" s="234">
        <v>89224039581</v>
      </c>
    </row>
    <row r="47" spans="1:6" s="146" customFormat="1" ht="38.25">
      <c r="A47" s="144" t="s">
        <v>142</v>
      </c>
      <c r="B47" s="142" t="s">
        <v>435</v>
      </c>
      <c r="C47" s="145" t="s">
        <v>143</v>
      </c>
      <c r="D47" s="234">
        <v>647601068</v>
      </c>
      <c r="E47" s="234">
        <v>-386872604</v>
      </c>
      <c r="F47" s="234">
        <v>260728464</v>
      </c>
    </row>
    <row r="48" spans="1:6" s="146" customFormat="1" ht="51">
      <c r="A48" s="144">
        <v>1</v>
      </c>
      <c r="B48" s="145" t="s">
        <v>436</v>
      </c>
      <c r="C48" s="145" t="s">
        <v>301</v>
      </c>
      <c r="D48" s="233">
        <v>1374650872</v>
      </c>
      <c r="E48" s="233">
        <v>-1542298496</v>
      </c>
      <c r="F48" s="233">
        <v>-167647624</v>
      </c>
    </row>
    <row r="49" spans="1:6" s="146" customFormat="1" ht="51">
      <c r="A49" s="144">
        <v>2</v>
      </c>
      <c r="B49" s="145" t="s">
        <v>490</v>
      </c>
      <c r="C49" s="145" t="s">
        <v>302</v>
      </c>
      <c r="D49" s="230"/>
      <c r="E49" s="230"/>
      <c r="F49" s="230"/>
    </row>
    <row r="50" spans="1:6" s="146" customFormat="1" ht="51">
      <c r="A50" s="144">
        <v>3</v>
      </c>
      <c r="B50" s="145" t="s">
        <v>557</v>
      </c>
      <c r="C50" s="145" t="s">
        <v>144</v>
      </c>
      <c r="D50" s="233">
        <v>-727049804</v>
      </c>
      <c r="E50" s="235">
        <v>1155425892</v>
      </c>
      <c r="F50" s="235">
        <v>428376088</v>
      </c>
    </row>
    <row r="51" spans="1:6" s="146" customFormat="1" ht="25.5">
      <c r="A51" s="144" t="s">
        <v>145</v>
      </c>
      <c r="B51" s="142" t="s">
        <v>437</v>
      </c>
      <c r="C51" s="145" t="s">
        <v>146</v>
      </c>
      <c r="D51" s="230">
        <v>89484768045</v>
      </c>
      <c r="E51" s="230">
        <v>88837166977</v>
      </c>
      <c r="F51" s="230">
        <v>89484768045</v>
      </c>
    </row>
    <row r="52" spans="1:6" s="146" customFormat="1" ht="38.25">
      <c r="A52" s="144" t="s">
        <v>255</v>
      </c>
      <c r="B52" s="142" t="s">
        <v>438</v>
      </c>
      <c r="C52" s="145" t="s">
        <v>256</v>
      </c>
      <c r="D52" s="230"/>
      <c r="E52" s="230"/>
      <c r="F52" s="232"/>
    </row>
    <row r="53" spans="1:6" s="146" customFormat="1" ht="38.25">
      <c r="A53" s="144"/>
      <c r="B53" s="145" t="s">
        <v>439</v>
      </c>
      <c r="C53" s="145" t="s">
        <v>257</v>
      </c>
      <c r="D53" s="230"/>
      <c r="E53" s="236"/>
      <c r="F53" s="232"/>
    </row>
    <row r="54" spans="1:6">
      <c r="A54" s="101"/>
      <c r="B54" s="101"/>
      <c r="C54" s="19"/>
      <c r="D54" s="19"/>
      <c r="E54" s="314"/>
      <c r="F54" s="102"/>
    </row>
    <row r="55" spans="1:6" s="1" customFormat="1" ht="12.75">
      <c r="A55" s="18" t="s">
        <v>575</v>
      </c>
      <c r="B55" s="101"/>
      <c r="C55" s="19"/>
      <c r="D55" s="20" t="s">
        <v>576</v>
      </c>
      <c r="E55" s="315"/>
      <c r="F55" s="102"/>
    </row>
    <row r="56" spans="1:6" s="1" customFormat="1" ht="12.75">
      <c r="A56" s="115" t="s">
        <v>176</v>
      </c>
      <c r="B56" s="101"/>
      <c r="C56" s="19"/>
      <c r="D56" s="116" t="s">
        <v>177</v>
      </c>
      <c r="E56" s="316"/>
      <c r="F56" s="102"/>
    </row>
    <row r="57" spans="1:6" s="1" customFormat="1" ht="12.75">
      <c r="A57" s="101"/>
      <c r="B57" s="101"/>
      <c r="C57" s="19"/>
      <c r="D57" s="19"/>
      <c r="E57" s="317"/>
      <c r="F57" s="102"/>
    </row>
    <row r="58" spans="1:6" s="1" customFormat="1" ht="12.75">
      <c r="A58" s="101"/>
      <c r="B58" s="101"/>
      <c r="C58" s="19"/>
      <c r="D58" s="19"/>
      <c r="E58" s="317"/>
      <c r="F58" s="102"/>
    </row>
    <row r="59" spans="1:6" s="1" customFormat="1" ht="12.75">
      <c r="A59" s="101"/>
      <c r="B59" s="101"/>
      <c r="C59" s="19"/>
      <c r="D59" s="19"/>
      <c r="E59" s="317"/>
      <c r="F59" s="102"/>
    </row>
    <row r="60" spans="1:6" s="1" customFormat="1" ht="12.75">
      <c r="A60" s="101"/>
      <c r="B60" s="101"/>
      <c r="C60" s="19"/>
      <c r="D60" s="19"/>
      <c r="E60" s="317"/>
      <c r="F60" s="102"/>
    </row>
    <row r="61" spans="1:6" s="1" customFormat="1" ht="12.75">
      <c r="A61" s="101"/>
      <c r="B61" s="101"/>
      <c r="C61" s="19"/>
      <c r="D61" s="19"/>
      <c r="E61" s="317"/>
      <c r="F61" s="102"/>
    </row>
    <row r="62" spans="1:6" s="1" customFormat="1" ht="12.75">
      <c r="A62" s="101"/>
      <c r="B62" s="101"/>
      <c r="C62" s="19"/>
      <c r="D62" s="19"/>
      <c r="E62" s="317"/>
      <c r="F62" s="102"/>
    </row>
    <row r="63" spans="1:6" s="1" customFormat="1" ht="12.75">
      <c r="A63" s="21"/>
      <c r="B63" s="21"/>
      <c r="C63" s="19"/>
      <c r="D63" s="22"/>
      <c r="E63" s="318"/>
      <c r="F63" s="102"/>
    </row>
    <row r="64" spans="1:6" s="1" customFormat="1" ht="12.75">
      <c r="A64" s="18" t="s">
        <v>236</v>
      </c>
      <c r="B64" s="101"/>
      <c r="C64" s="19"/>
      <c r="D64" s="20" t="s">
        <v>472</v>
      </c>
      <c r="E64" s="315"/>
      <c r="F64" s="102"/>
    </row>
    <row r="65" spans="1:6" s="1" customFormat="1" ht="12.75">
      <c r="A65" s="18" t="s">
        <v>560</v>
      </c>
      <c r="B65" s="101"/>
      <c r="C65" s="19"/>
      <c r="D65" s="20"/>
      <c r="E65" s="315"/>
      <c r="F65" s="102"/>
    </row>
    <row r="66" spans="1:6" s="1" customFormat="1" ht="12.75">
      <c r="A66" s="1" t="s">
        <v>237</v>
      </c>
      <c r="B66" s="101"/>
      <c r="C66" s="19"/>
      <c r="D66" s="19"/>
      <c r="E66" s="317"/>
      <c r="F66" s="102"/>
    </row>
    <row r="67" spans="1:6">
      <c r="A67" s="101"/>
      <c r="B67" s="101"/>
      <c r="C67" s="19"/>
      <c r="D67" s="19"/>
      <c r="E67" s="314"/>
      <c r="F67" s="102"/>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paperSize="9" scale="73"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
  <sheetViews>
    <sheetView view="pageBreakPreview" zoomScaleNormal="100" zoomScaleSheetLayoutView="100" workbookViewId="0">
      <selection sqref="A1:XFD1048576"/>
    </sheetView>
  </sheetViews>
  <sheetFormatPr defaultColWidth="9.140625" defaultRowHeight="15"/>
  <cols>
    <col min="1" max="1" width="6" style="23" customWidth="1"/>
    <col min="2" max="2" width="33.7109375" style="24" customWidth="1"/>
    <col min="3" max="3" width="12.28515625" style="24" customWidth="1"/>
    <col min="4" max="4" width="14.85546875" style="24" customWidth="1"/>
    <col min="5" max="5" width="20" style="24" customWidth="1"/>
    <col min="6" max="6" width="27" style="24" customWidth="1"/>
    <col min="7" max="7" width="18.42578125" style="24" customWidth="1"/>
    <col min="8" max="8" width="2.5703125" style="24" customWidth="1"/>
    <col min="9" max="9" width="14.28515625" style="90" customWidth="1"/>
    <col min="10" max="10" width="11.28515625" style="90" bestFit="1" customWidth="1"/>
    <col min="11" max="11" width="15" style="90" bestFit="1" customWidth="1"/>
    <col min="12" max="12" width="13.28515625" style="90" bestFit="1" customWidth="1"/>
    <col min="13" max="13" width="19.5703125" style="90" bestFit="1" customWidth="1"/>
    <col min="14" max="14" width="7.5703125" style="90" customWidth="1"/>
    <col min="15" max="15" width="13.28515625" style="90" bestFit="1" customWidth="1"/>
    <col min="16" max="16" width="8.7109375" style="90"/>
    <col min="17" max="18" width="9.140625" style="17"/>
    <col min="19" max="16384" width="9.140625" style="24"/>
  </cols>
  <sheetData>
    <row r="1" spans="1:18" ht="25.5" customHeight="1">
      <c r="A1" s="369" t="s">
        <v>477</v>
      </c>
      <c r="B1" s="369"/>
      <c r="C1" s="369"/>
      <c r="D1" s="369"/>
      <c r="E1" s="369"/>
      <c r="F1" s="369"/>
      <c r="G1" s="369"/>
      <c r="H1" s="86"/>
    </row>
    <row r="2" spans="1:18" ht="29.25" customHeight="1">
      <c r="A2" s="371" t="s">
        <v>478</v>
      </c>
      <c r="B2" s="371"/>
      <c r="C2" s="371"/>
      <c r="D2" s="371"/>
      <c r="E2" s="371"/>
      <c r="F2" s="371"/>
      <c r="G2" s="371"/>
      <c r="H2" s="87"/>
    </row>
    <row r="3" spans="1:18">
      <c r="A3" s="355" t="s">
        <v>279</v>
      </c>
      <c r="B3" s="355"/>
      <c r="C3" s="355"/>
      <c r="D3" s="355"/>
      <c r="E3" s="355"/>
      <c r="F3" s="355"/>
      <c r="G3" s="355"/>
      <c r="H3" s="88"/>
    </row>
    <row r="4" spans="1:18">
      <c r="A4" s="355"/>
      <c r="B4" s="355"/>
      <c r="C4" s="355"/>
      <c r="D4" s="355"/>
      <c r="E4" s="355"/>
      <c r="F4" s="355"/>
      <c r="G4" s="355"/>
      <c r="H4" s="88"/>
    </row>
    <row r="5" spans="1:18">
      <c r="A5" s="366" t="s">
        <v>637</v>
      </c>
      <c r="B5" s="366"/>
      <c r="C5" s="366"/>
      <c r="D5" s="366"/>
      <c r="E5" s="366"/>
      <c r="F5" s="366"/>
      <c r="G5" s="366"/>
      <c r="H5" s="89"/>
    </row>
    <row r="6" spans="1:18">
      <c r="A6" s="89"/>
      <c r="B6" s="89"/>
      <c r="C6" s="89"/>
      <c r="D6" s="89"/>
      <c r="E6" s="89"/>
      <c r="F6" s="1"/>
      <c r="G6" s="1"/>
      <c r="H6" s="1"/>
    </row>
    <row r="7" spans="1:18" ht="31.5" customHeight="1">
      <c r="A7" s="343" t="s">
        <v>244</v>
      </c>
      <c r="B7" s="343"/>
      <c r="C7" s="343" t="s">
        <v>572</v>
      </c>
      <c r="D7" s="343"/>
      <c r="E7" s="343"/>
      <c r="F7" s="343"/>
      <c r="G7" s="1"/>
      <c r="H7" s="1"/>
    </row>
    <row r="8" spans="1:18" ht="29.25" customHeight="1">
      <c r="A8" s="343" t="s">
        <v>242</v>
      </c>
      <c r="B8" s="343"/>
      <c r="C8" s="343" t="s">
        <v>471</v>
      </c>
      <c r="D8" s="343"/>
      <c r="E8" s="343"/>
      <c r="F8" s="343"/>
      <c r="G8" s="93"/>
      <c r="H8" s="149"/>
    </row>
    <row r="9" spans="1:18" ht="29.25" customHeight="1">
      <c r="A9" s="352" t="s">
        <v>241</v>
      </c>
      <c r="B9" s="352"/>
      <c r="C9" s="352" t="s">
        <v>243</v>
      </c>
      <c r="D9" s="352"/>
      <c r="E9" s="352"/>
      <c r="F9" s="352"/>
      <c r="G9" s="94"/>
      <c r="H9" s="149"/>
    </row>
    <row r="10" spans="1:18" ht="29.25" customHeight="1">
      <c r="A10" s="352" t="s">
        <v>245</v>
      </c>
      <c r="B10" s="352"/>
      <c r="C10" s="352" t="s">
        <v>657</v>
      </c>
      <c r="D10" s="352"/>
      <c r="E10" s="352"/>
      <c r="F10" s="352"/>
      <c r="G10" s="94"/>
      <c r="H10" s="150"/>
    </row>
    <row r="11" spans="1:18" ht="23.25" customHeight="1">
      <c r="A11" s="84"/>
      <c r="B11" s="84"/>
      <c r="C11" s="84"/>
      <c r="D11" s="84"/>
      <c r="E11" s="84"/>
      <c r="F11" s="84"/>
      <c r="G11" s="94"/>
      <c r="H11" s="150"/>
    </row>
    <row r="12" spans="1:18" s="153" customFormat="1" ht="18.75" customHeight="1">
      <c r="A12" s="151" t="s">
        <v>282</v>
      </c>
      <c r="B12" s="152"/>
      <c r="C12" s="152"/>
      <c r="D12" s="152"/>
      <c r="E12" s="152"/>
      <c r="F12" s="152"/>
      <c r="G12" s="152"/>
      <c r="H12" s="152"/>
      <c r="I12" s="90"/>
      <c r="J12" s="90"/>
      <c r="K12" s="90"/>
      <c r="L12" s="90"/>
      <c r="M12" s="90"/>
      <c r="N12" s="90"/>
      <c r="O12" s="90"/>
      <c r="P12" s="90"/>
      <c r="Q12" s="17"/>
      <c r="R12" s="17"/>
    </row>
    <row r="13" spans="1:18" s="26" customFormat="1" ht="63" customHeight="1">
      <c r="A13" s="95" t="s">
        <v>200</v>
      </c>
      <c r="B13" s="95" t="s">
        <v>201</v>
      </c>
      <c r="C13" s="95" t="s">
        <v>199</v>
      </c>
      <c r="D13" s="95" t="s">
        <v>230</v>
      </c>
      <c r="E13" s="95" t="s">
        <v>202</v>
      </c>
      <c r="F13" s="95" t="s">
        <v>203</v>
      </c>
      <c r="G13" s="123" t="s">
        <v>204</v>
      </c>
      <c r="H13" s="154"/>
      <c r="I13" s="90"/>
      <c r="J13" s="90"/>
      <c r="K13" s="90"/>
      <c r="L13" s="90"/>
      <c r="M13" s="90"/>
      <c r="N13" s="90"/>
      <c r="O13" s="90"/>
      <c r="P13" s="90"/>
      <c r="Q13" s="17"/>
      <c r="R13" s="17"/>
    </row>
    <row r="14" spans="1:18" s="26" customFormat="1" ht="63" customHeight="1">
      <c r="A14" s="95" t="s">
        <v>46</v>
      </c>
      <c r="B14" s="155" t="s">
        <v>491</v>
      </c>
      <c r="C14" s="95"/>
      <c r="D14" s="95"/>
      <c r="E14" s="95"/>
      <c r="F14" s="95"/>
      <c r="G14" s="123"/>
      <c r="H14" s="154"/>
      <c r="I14" s="90"/>
      <c r="J14" s="90"/>
      <c r="K14" s="90"/>
      <c r="L14" s="90"/>
      <c r="M14" s="90"/>
      <c r="N14" s="90"/>
      <c r="O14" s="90"/>
      <c r="P14" s="90"/>
      <c r="Q14" s="17"/>
      <c r="R14" s="17"/>
    </row>
    <row r="15" spans="1:18" s="129" customFormat="1" ht="51">
      <c r="A15" s="156" t="s">
        <v>56</v>
      </c>
      <c r="B15" s="156" t="s">
        <v>492</v>
      </c>
      <c r="C15" s="156">
        <v>2246</v>
      </c>
      <c r="D15" s="157"/>
      <c r="E15" s="157"/>
      <c r="F15" s="157"/>
      <c r="G15" s="158"/>
      <c r="I15" s="90"/>
      <c r="J15" s="90"/>
      <c r="K15" s="90"/>
      <c r="L15" s="90"/>
      <c r="M15" s="90"/>
      <c r="N15" s="90"/>
      <c r="O15" s="90"/>
      <c r="P15" s="90"/>
      <c r="Q15" s="17"/>
      <c r="R15" s="17"/>
    </row>
    <row r="16" spans="1:18" s="126" customFormat="1">
      <c r="A16" s="159">
        <v>1</v>
      </c>
      <c r="B16" s="159" t="s">
        <v>628</v>
      </c>
      <c r="C16" s="159">
        <v>2246.1</v>
      </c>
      <c r="D16" s="237">
        <v>40000</v>
      </c>
      <c r="E16" s="237">
        <v>41300</v>
      </c>
      <c r="F16" s="238">
        <v>1652000000</v>
      </c>
      <c r="G16" s="239">
        <v>1.782632821670414E-2</v>
      </c>
      <c r="H16" s="138"/>
      <c r="I16" s="90"/>
      <c r="J16" s="90"/>
      <c r="K16" s="90"/>
      <c r="L16" s="90"/>
      <c r="M16" s="90"/>
      <c r="N16" s="90"/>
      <c r="O16" s="90"/>
      <c r="P16" s="90"/>
      <c r="Q16" s="17"/>
      <c r="R16" s="17"/>
    </row>
    <row r="17" spans="1:18" s="126" customFormat="1">
      <c r="A17" s="159">
        <v>2</v>
      </c>
      <c r="B17" s="159" t="s">
        <v>642</v>
      </c>
      <c r="C17" s="159">
        <v>2246.1999999999998</v>
      </c>
      <c r="D17" s="237">
        <v>151580</v>
      </c>
      <c r="E17" s="237">
        <v>26800</v>
      </c>
      <c r="F17" s="238">
        <v>4062344000</v>
      </c>
      <c r="G17" s="239">
        <v>4.3835761182299496E-2</v>
      </c>
      <c r="H17" s="138"/>
      <c r="I17" s="90"/>
      <c r="J17" s="90"/>
      <c r="K17" s="90"/>
      <c r="L17" s="90"/>
      <c r="M17" s="90"/>
      <c r="N17" s="90"/>
      <c r="O17" s="90"/>
      <c r="P17" s="90"/>
      <c r="Q17" s="17"/>
      <c r="R17" s="17"/>
    </row>
    <row r="18" spans="1:18" s="126" customFormat="1">
      <c r="A18" s="159">
        <v>3</v>
      </c>
      <c r="B18" s="159" t="s">
        <v>643</v>
      </c>
      <c r="C18" s="159">
        <v>2246.3000000000002</v>
      </c>
      <c r="D18" s="237">
        <v>118700</v>
      </c>
      <c r="E18" s="237">
        <v>34000</v>
      </c>
      <c r="F18" s="238">
        <v>4035800000</v>
      </c>
      <c r="G18" s="239">
        <v>4.3549331366207367E-2</v>
      </c>
      <c r="H18" s="138"/>
      <c r="I18" s="90"/>
      <c r="J18" s="90"/>
      <c r="K18" s="90"/>
      <c r="L18" s="90"/>
      <c r="M18" s="90"/>
      <c r="N18" s="90"/>
      <c r="O18" s="90"/>
      <c r="P18" s="90"/>
      <c r="Q18" s="17"/>
      <c r="R18" s="17"/>
    </row>
    <row r="19" spans="1:18" s="126" customFormat="1">
      <c r="A19" s="159">
        <v>4</v>
      </c>
      <c r="B19" s="159" t="s">
        <v>629</v>
      </c>
      <c r="C19" s="159">
        <v>2246.4</v>
      </c>
      <c r="D19" s="237">
        <v>79000</v>
      </c>
      <c r="E19" s="237">
        <v>27700</v>
      </c>
      <c r="F19" s="238">
        <v>2188300000</v>
      </c>
      <c r="G19" s="239">
        <v>2.3613410433785516E-2</v>
      </c>
      <c r="H19" s="138"/>
      <c r="I19" s="90"/>
      <c r="J19" s="90"/>
      <c r="K19" s="90"/>
      <c r="L19" s="90"/>
      <c r="M19" s="90"/>
      <c r="N19" s="90"/>
      <c r="O19" s="90"/>
      <c r="P19" s="90"/>
      <c r="Q19" s="17"/>
      <c r="R19" s="17"/>
    </row>
    <row r="20" spans="1:18" s="126" customFormat="1">
      <c r="A20" s="159">
        <v>5</v>
      </c>
      <c r="B20" s="159" t="s">
        <v>644</v>
      </c>
      <c r="C20" s="159">
        <v>2246.5</v>
      </c>
      <c r="D20" s="237">
        <v>380000</v>
      </c>
      <c r="E20" s="237">
        <v>10500</v>
      </c>
      <c r="F20" s="238">
        <v>3990000000</v>
      </c>
      <c r="G20" s="239">
        <v>4.305511476068373E-2</v>
      </c>
      <c r="H20" s="138"/>
      <c r="I20" s="90"/>
      <c r="J20" s="90"/>
      <c r="K20" s="90"/>
      <c r="L20" s="90"/>
      <c r="M20" s="90"/>
      <c r="N20" s="90"/>
      <c r="O20" s="90"/>
      <c r="P20" s="90"/>
      <c r="Q20" s="17"/>
      <c r="R20" s="17"/>
    </row>
    <row r="21" spans="1:18" s="126" customFormat="1">
      <c r="A21" s="159">
        <v>6</v>
      </c>
      <c r="B21" s="159" t="s">
        <v>645</v>
      </c>
      <c r="C21" s="159">
        <v>2246.6</v>
      </c>
      <c r="D21" s="237">
        <v>74800</v>
      </c>
      <c r="E21" s="237">
        <v>57900</v>
      </c>
      <c r="F21" s="238">
        <v>4330920000</v>
      </c>
      <c r="G21" s="239">
        <v>4.6733899152716883E-2</v>
      </c>
      <c r="H21" s="138"/>
      <c r="I21" s="90"/>
      <c r="J21" s="90"/>
      <c r="K21" s="90"/>
      <c r="L21" s="90"/>
      <c r="M21" s="90"/>
      <c r="N21" s="90"/>
      <c r="O21" s="90"/>
      <c r="P21" s="90"/>
      <c r="Q21" s="17"/>
      <c r="R21" s="17"/>
    </row>
    <row r="22" spans="1:18" s="126" customFormat="1">
      <c r="A22" s="159">
        <v>7</v>
      </c>
      <c r="B22" s="159" t="s">
        <v>646</v>
      </c>
      <c r="C22" s="159">
        <v>2246.6999999999998</v>
      </c>
      <c r="D22" s="237">
        <v>338140</v>
      </c>
      <c r="E22" s="237">
        <v>25350</v>
      </c>
      <c r="F22" s="238">
        <v>8571849000</v>
      </c>
      <c r="G22" s="239">
        <v>9.2496727420113292E-2</v>
      </c>
      <c r="H22" s="138"/>
      <c r="I22" s="90"/>
      <c r="J22" s="90"/>
      <c r="K22" s="90"/>
      <c r="L22" s="90"/>
      <c r="M22" s="90"/>
      <c r="N22" s="90"/>
      <c r="O22" s="90"/>
      <c r="P22" s="90"/>
      <c r="Q22" s="17"/>
      <c r="R22" s="17"/>
    </row>
    <row r="23" spans="1:18" s="126" customFormat="1">
      <c r="A23" s="159">
        <v>8</v>
      </c>
      <c r="B23" s="159" t="s">
        <v>630</v>
      </c>
      <c r="C23" s="159">
        <v>2246.8000000000002</v>
      </c>
      <c r="D23" s="237">
        <v>325000</v>
      </c>
      <c r="E23" s="237">
        <v>12350</v>
      </c>
      <c r="F23" s="238">
        <v>4013750000</v>
      </c>
      <c r="G23" s="239">
        <v>4.3311395205687796E-2</v>
      </c>
      <c r="H23" s="138"/>
      <c r="I23" s="90"/>
      <c r="J23" s="90"/>
      <c r="K23" s="90"/>
      <c r="L23" s="90"/>
      <c r="M23" s="90"/>
      <c r="N23" s="90"/>
      <c r="O23" s="90"/>
      <c r="P23" s="90"/>
      <c r="Q23" s="17"/>
      <c r="R23" s="17"/>
    </row>
    <row r="24" spans="1:18" s="126" customFormat="1">
      <c r="A24" s="159">
        <v>9</v>
      </c>
      <c r="B24" s="159" t="s">
        <v>647</v>
      </c>
      <c r="C24" s="179">
        <v>2246.9</v>
      </c>
      <c r="D24" s="237">
        <v>95000</v>
      </c>
      <c r="E24" s="237">
        <v>17300</v>
      </c>
      <c r="F24" s="238">
        <v>1643500000</v>
      </c>
      <c r="G24" s="239">
        <v>1.773460679428163E-2</v>
      </c>
      <c r="H24" s="138"/>
      <c r="I24" s="90"/>
      <c r="J24" s="90"/>
      <c r="K24" s="90"/>
      <c r="L24" s="90"/>
      <c r="M24" s="90"/>
      <c r="N24" s="90"/>
      <c r="O24" s="90"/>
      <c r="P24" s="90"/>
      <c r="Q24" s="17"/>
      <c r="R24" s="17"/>
    </row>
    <row r="25" spans="1:18" s="126" customFormat="1">
      <c r="A25" s="159">
        <v>10</v>
      </c>
      <c r="B25" s="159" t="s">
        <v>631</v>
      </c>
      <c r="C25" s="179" t="s">
        <v>622</v>
      </c>
      <c r="D25" s="237">
        <v>110800</v>
      </c>
      <c r="E25" s="237">
        <v>39100</v>
      </c>
      <c r="F25" s="238">
        <v>4332280000</v>
      </c>
      <c r="G25" s="239">
        <v>4.6748574580304486E-2</v>
      </c>
      <c r="H25" s="138"/>
      <c r="I25" s="90"/>
      <c r="J25" s="90"/>
      <c r="K25" s="90"/>
      <c r="L25" s="90"/>
      <c r="M25" s="90"/>
      <c r="N25" s="90"/>
      <c r="O25" s="90"/>
      <c r="P25" s="90"/>
      <c r="Q25" s="17"/>
      <c r="R25" s="17"/>
    </row>
    <row r="26" spans="1:18" s="126" customFormat="1">
      <c r="A26" s="159">
        <v>11</v>
      </c>
      <c r="B26" s="159" t="s">
        <v>648</v>
      </c>
      <c r="C26" s="179">
        <v>2246.11</v>
      </c>
      <c r="D26" s="237">
        <v>214400</v>
      </c>
      <c r="E26" s="237">
        <v>19250</v>
      </c>
      <c r="F26" s="238">
        <v>4127200000</v>
      </c>
      <c r="G26" s="239">
        <v>4.4535606426138817E-2</v>
      </c>
      <c r="H26" s="138"/>
      <c r="I26" s="90"/>
      <c r="J26" s="90"/>
      <c r="K26" s="90"/>
      <c r="L26" s="90"/>
      <c r="M26" s="90"/>
      <c r="N26" s="90"/>
      <c r="O26" s="90"/>
      <c r="P26" s="90"/>
      <c r="Q26" s="17"/>
      <c r="R26" s="17"/>
    </row>
    <row r="27" spans="1:18" s="126" customFormat="1">
      <c r="A27" s="159">
        <v>12</v>
      </c>
      <c r="B27" s="159" t="s">
        <v>649</v>
      </c>
      <c r="C27" s="179">
        <v>2246.12</v>
      </c>
      <c r="D27" s="237">
        <v>220000</v>
      </c>
      <c r="E27" s="237">
        <v>11500</v>
      </c>
      <c r="F27" s="238">
        <v>2530000000</v>
      </c>
      <c r="G27" s="239">
        <v>2.7300611615170386E-2</v>
      </c>
      <c r="H27" s="138"/>
      <c r="I27" s="90"/>
      <c r="J27" s="90"/>
      <c r="K27" s="90"/>
      <c r="L27" s="90"/>
      <c r="M27" s="90"/>
      <c r="N27" s="90"/>
      <c r="O27" s="90"/>
      <c r="P27" s="90"/>
      <c r="Q27" s="17"/>
      <c r="R27" s="17"/>
    </row>
    <row r="28" spans="1:18" s="126" customFormat="1">
      <c r="A28" s="159">
        <v>13</v>
      </c>
      <c r="B28" s="159" t="s">
        <v>650</v>
      </c>
      <c r="C28" s="179">
        <v>2246.13</v>
      </c>
      <c r="D28" s="237">
        <v>28300</v>
      </c>
      <c r="E28" s="237">
        <v>24600</v>
      </c>
      <c r="F28" s="238">
        <v>696180000</v>
      </c>
      <c r="G28" s="239">
        <v>7.5123082190708765E-3</v>
      </c>
      <c r="H28" s="138"/>
      <c r="I28" s="90"/>
      <c r="J28" s="90"/>
      <c r="K28" s="90"/>
      <c r="L28" s="90"/>
      <c r="M28" s="90"/>
      <c r="N28" s="90"/>
      <c r="O28" s="90"/>
      <c r="P28" s="90"/>
      <c r="Q28" s="17"/>
      <c r="R28" s="17"/>
    </row>
    <row r="29" spans="1:18" s="126" customFormat="1">
      <c r="A29" s="159">
        <v>14</v>
      </c>
      <c r="B29" s="159" t="s">
        <v>651</v>
      </c>
      <c r="C29" s="179">
        <v>2246.14</v>
      </c>
      <c r="D29" s="237">
        <v>15000</v>
      </c>
      <c r="E29" s="237">
        <v>83100</v>
      </c>
      <c r="F29" s="238">
        <v>1246500000</v>
      </c>
      <c r="G29" s="239">
        <v>1.3450676829371495E-2</v>
      </c>
      <c r="H29" s="138"/>
      <c r="I29" s="90"/>
      <c r="J29" s="90"/>
      <c r="K29" s="90"/>
      <c r="L29" s="90"/>
      <c r="M29" s="90"/>
      <c r="N29" s="90"/>
      <c r="O29" s="90"/>
      <c r="P29" s="90"/>
      <c r="Q29" s="17"/>
      <c r="R29" s="17"/>
    </row>
    <row r="30" spans="1:18" s="126" customFormat="1">
      <c r="A30" s="159">
        <v>15</v>
      </c>
      <c r="B30" s="159" t="s">
        <v>632</v>
      </c>
      <c r="C30" s="179">
        <v>2246.15</v>
      </c>
      <c r="D30" s="237">
        <v>135605</v>
      </c>
      <c r="E30" s="237">
        <v>68100</v>
      </c>
      <c r="F30" s="238">
        <v>9234700500</v>
      </c>
      <c r="G30" s="239">
        <v>9.9649395941865518E-2</v>
      </c>
      <c r="H30" s="138"/>
      <c r="I30" s="90"/>
      <c r="J30" s="90"/>
      <c r="K30" s="90"/>
      <c r="L30" s="90"/>
      <c r="M30" s="90"/>
      <c r="N30" s="90"/>
      <c r="O30" s="90"/>
      <c r="P30" s="90"/>
      <c r="Q30" s="17"/>
      <c r="R30" s="17"/>
    </row>
    <row r="31" spans="1:18" s="126" customFormat="1">
      <c r="A31" s="159">
        <v>16</v>
      </c>
      <c r="B31" s="159" t="s">
        <v>633</v>
      </c>
      <c r="C31" s="179">
        <v>2246.16</v>
      </c>
      <c r="D31" s="237">
        <v>67000</v>
      </c>
      <c r="E31" s="237">
        <v>38350</v>
      </c>
      <c r="F31" s="238">
        <v>2569450000</v>
      </c>
      <c r="G31" s="239">
        <v>2.7726306922766619E-2</v>
      </c>
      <c r="H31" s="138"/>
      <c r="I31" s="90"/>
      <c r="J31" s="90"/>
      <c r="K31" s="90"/>
      <c r="L31" s="90"/>
      <c r="M31" s="90"/>
      <c r="N31" s="90"/>
      <c r="O31" s="90"/>
      <c r="P31" s="90"/>
      <c r="Q31" s="17"/>
      <c r="R31" s="17"/>
    </row>
    <row r="32" spans="1:18" s="126" customFormat="1">
      <c r="A32" s="159">
        <v>17</v>
      </c>
      <c r="B32" s="159" t="s">
        <v>652</v>
      </c>
      <c r="C32" s="179">
        <v>2246.17</v>
      </c>
      <c r="D32" s="237">
        <v>10000</v>
      </c>
      <c r="E32" s="237">
        <v>31700</v>
      </c>
      <c r="F32" s="238">
        <v>317000000</v>
      </c>
      <c r="G32" s="239">
        <v>3.4206695185806371E-3</v>
      </c>
      <c r="H32" s="138"/>
      <c r="I32" s="90"/>
      <c r="J32" s="90"/>
      <c r="K32" s="90"/>
      <c r="L32" s="90"/>
      <c r="M32" s="90"/>
      <c r="N32" s="90"/>
      <c r="O32" s="90"/>
      <c r="P32" s="90"/>
      <c r="Q32" s="17"/>
      <c r="R32" s="17"/>
    </row>
    <row r="33" spans="1:18" s="126" customFormat="1">
      <c r="A33" s="159">
        <v>18</v>
      </c>
      <c r="B33" s="159" t="s">
        <v>653</v>
      </c>
      <c r="C33" s="179">
        <v>2246.1799999999998</v>
      </c>
      <c r="D33" s="237">
        <v>194940</v>
      </c>
      <c r="E33" s="237">
        <v>22050</v>
      </c>
      <c r="F33" s="238">
        <v>4298427000</v>
      </c>
      <c r="G33" s="239">
        <v>4.6383275131684581E-2</v>
      </c>
      <c r="H33" s="138"/>
      <c r="I33" s="90"/>
      <c r="J33" s="90"/>
      <c r="K33" s="90"/>
      <c r="L33" s="90"/>
      <c r="M33" s="90"/>
      <c r="N33" s="90"/>
      <c r="O33" s="90"/>
      <c r="P33" s="90"/>
      <c r="Q33" s="17"/>
      <c r="R33" s="17"/>
    </row>
    <row r="34" spans="1:18" s="126" customFormat="1">
      <c r="A34" s="159">
        <v>19</v>
      </c>
      <c r="B34" s="159" t="s">
        <v>634</v>
      </c>
      <c r="C34" s="179">
        <v>2246.19</v>
      </c>
      <c r="D34" s="237">
        <v>109200</v>
      </c>
      <c r="E34" s="237">
        <v>35750</v>
      </c>
      <c r="F34" s="238">
        <v>3903900000</v>
      </c>
      <c r="G34" s="239">
        <v>4.2126030705321608E-2</v>
      </c>
      <c r="H34" s="138"/>
      <c r="I34" s="90"/>
      <c r="J34" s="90"/>
      <c r="K34" s="90"/>
      <c r="L34" s="90"/>
      <c r="M34" s="90"/>
      <c r="N34" s="90"/>
      <c r="O34" s="90"/>
      <c r="P34" s="90"/>
      <c r="Q34" s="17"/>
      <c r="R34" s="17"/>
    </row>
    <row r="35" spans="1:18" s="126" customFormat="1">
      <c r="A35" s="159">
        <v>20</v>
      </c>
      <c r="B35" s="159" t="s">
        <v>635</v>
      </c>
      <c r="C35" s="179" t="s">
        <v>627</v>
      </c>
      <c r="D35" s="237">
        <v>87400</v>
      </c>
      <c r="E35" s="237">
        <v>44950</v>
      </c>
      <c r="F35" s="238">
        <v>3928630000</v>
      </c>
      <c r="G35" s="239">
        <v>4.2392886090793211E-2</v>
      </c>
      <c r="H35" s="138"/>
      <c r="I35" s="90"/>
      <c r="J35" s="90"/>
      <c r="K35" s="90"/>
      <c r="L35" s="90"/>
      <c r="M35" s="90"/>
      <c r="N35" s="90"/>
      <c r="O35" s="90"/>
      <c r="P35" s="90"/>
      <c r="Q35" s="17"/>
      <c r="R35" s="17"/>
    </row>
    <row r="36" spans="1:18" s="126" customFormat="1">
      <c r="A36" s="159">
        <v>21</v>
      </c>
      <c r="B36" s="159" t="s">
        <v>654</v>
      </c>
      <c r="C36" s="179">
        <v>2246.21</v>
      </c>
      <c r="D36" s="237">
        <v>257400</v>
      </c>
      <c r="E36" s="237">
        <v>12400</v>
      </c>
      <c r="F36" s="238">
        <v>3191760000</v>
      </c>
      <c r="G36" s="239">
        <v>3.4441502027207992E-2</v>
      </c>
      <c r="H36" s="138"/>
      <c r="I36" s="90"/>
      <c r="J36" s="90"/>
      <c r="K36" s="90"/>
      <c r="L36" s="90"/>
      <c r="M36" s="90"/>
      <c r="N36" s="90"/>
      <c r="O36" s="90"/>
      <c r="P36" s="90"/>
      <c r="Q36" s="17"/>
      <c r="R36" s="17"/>
    </row>
    <row r="37" spans="1:18" s="126" customFormat="1">
      <c r="A37" s="159">
        <v>22</v>
      </c>
      <c r="B37" s="159" t="s">
        <v>655</v>
      </c>
      <c r="C37" s="179" t="s">
        <v>641</v>
      </c>
      <c r="D37" s="237">
        <v>30400</v>
      </c>
      <c r="E37" s="237">
        <v>118000</v>
      </c>
      <c r="F37" s="238">
        <v>3587200000</v>
      </c>
      <c r="G37" s="239">
        <v>3.8708598413414702E-2</v>
      </c>
      <c r="H37" s="138"/>
      <c r="I37" s="90"/>
      <c r="J37" s="90"/>
      <c r="K37" s="90"/>
      <c r="L37" s="90"/>
      <c r="M37" s="90"/>
      <c r="N37" s="90"/>
      <c r="O37" s="90"/>
      <c r="P37" s="90"/>
      <c r="Q37" s="17"/>
      <c r="R37" s="17"/>
    </row>
    <row r="38" spans="1:18" s="129" customFormat="1">
      <c r="A38" s="156"/>
      <c r="B38" s="156" t="s">
        <v>623</v>
      </c>
      <c r="C38" s="179">
        <v>2247</v>
      </c>
      <c r="D38" s="240">
        <v>3082665</v>
      </c>
      <c r="E38" s="240"/>
      <c r="F38" s="240">
        <v>78451690500</v>
      </c>
      <c r="G38" s="241">
        <v>0.84655301695417084</v>
      </c>
      <c r="H38" s="138"/>
      <c r="I38" s="90"/>
      <c r="J38" s="90"/>
      <c r="K38" s="90"/>
      <c r="L38" s="90"/>
      <c r="M38" s="90"/>
      <c r="N38" s="90"/>
      <c r="O38" s="90"/>
      <c r="P38" s="90"/>
      <c r="Q38" s="17"/>
      <c r="R38" s="17"/>
    </row>
    <row r="39" spans="1:18" s="129" customFormat="1" ht="63.75">
      <c r="A39" s="156" t="s">
        <v>133</v>
      </c>
      <c r="B39" s="156" t="s">
        <v>493</v>
      </c>
      <c r="C39" s="156">
        <v>2248</v>
      </c>
      <c r="D39" s="240"/>
      <c r="E39" s="240"/>
      <c r="F39" s="240"/>
      <c r="G39" s="239"/>
      <c r="H39" s="138"/>
      <c r="I39" s="90"/>
      <c r="J39" s="90"/>
      <c r="K39" s="90"/>
      <c r="L39" s="90"/>
      <c r="M39" s="90"/>
      <c r="N39" s="90"/>
      <c r="O39" s="90"/>
      <c r="P39" s="90"/>
      <c r="Q39" s="17"/>
      <c r="R39" s="17"/>
    </row>
    <row r="40" spans="1:18" s="126" customFormat="1" ht="25.5">
      <c r="A40" s="159"/>
      <c r="B40" s="159" t="s">
        <v>341</v>
      </c>
      <c r="C40" s="159">
        <v>2249</v>
      </c>
      <c r="D40" s="238"/>
      <c r="E40" s="238"/>
      <c r="F40" s="238"/>
      <c r="G40" s="239"/>
      <c r="I40" s="90"/>
      <c r="J40" s="90"/>
      <c r="K40" s="90"/>
      <c r="L40" s="90"/>
      <c r="M40" s="90"/>
      <c r="N40" s="90"/>
      <c r="O40" s="90"/>
      <c r="P40" s="90"/>
      <c r="Q40" s="17"/>
      <c r="R40" s="17"/>
    </row>
    <row r="41" spans="1:18" s="129" customFormat="1" ht="25.5">
      <c r="A41" s="156"/>
      <c r="B41" s="156" t="s">
        <v>342</v>
      </c>
      <c r="C41" s="156">
        <v>2250</v>
      </c>
      <c r="D41" s="240">
        <v>3082665</v>
      </c>
      <c r="E41" s="240"/>
      <c r="F41" s="240">
        <v>78451690500</v>
      </c>
      <c r="G41" s="241">
        <v>0.84655301695417084</v>
      </c>
      <c r="I41" s="90"/>
      <c r="J41" s="90"/>
      <c r="K41" s="90"/>
      <c r="L41" s="90"/>
      <c r="M41" s="90"/>
      <c r="N41" s="90"/>
      <c r="O41" s="90"/>
      <c r="P41" s="90"/>
      <c r="Q41" s="17"/>
      <c r="R41" s="17"/>
    </row>
    <row r="42" spans="1:18" s="129" customFormat="1" ht="25.5">
      <c r="A42" s="156" t="s">
        <v>133</v>
      </c>
      <c r="B42" s="156" t="s">
        <v>343</v>
      </c>
      <c r="C42" s="156">
        <v>2251</v>
      </c>
      <c r="D42" s="240"/>
      <c r="E42" s="240"/>
      <c r="F42" s="240"/>
      <c r="G42" s="241"/>
      <c r="I42" s="90"/>
      <c r="J42" s="90"/>
      <c r="K42" s="90"/>
      <c r="L42" s="90"/>
      <c r="M42" s="90"/>
      <c r="N42" s="90"/>
      <c r="O42" s="90"/>
      <c r="P42" s="90"/>
      <c r="Q42" s="17"/>
      <c r="R42" s="17"/>
    </row>
    <row r="43" spans="1:18" s="126" customFormat="1" ht="25.5">
      <c r="A43" s="159"/>
      <c r="B43" s="156" t="s">
        <v>340</v>
      </c>
      <c r="C43" s="159">
        <v>2252</v>
      </c>
      <c r="D43" s="240"/>
      <c r="E43" s="238"/>
      <c r="F43" s="240"/>
      <c r="G43" s="241"/>
      <c r="I43" s="90"/>
      <c r="J43" s="90"/>
      <c r="K43" s="90"/>
      <c r="L43" s="90"/>
      <c r="M43" s="160"/>
      <c r="N43" s="160"/>
      <c r="O43" s="160"/>
      <c r="P43" s="160"/>
      <c r="Q43" s="17"/>
      <c r="R43" s="17"/>
    </row>
    <row r="44" spans="1:18" s="129" customFormat="1" ht="26.25" customHeight="1">
      <c r="A44" s="156" t="s">
        <v>259</v>
      </c>
      <c r="B44" s="156" t="s">
        <v>344</v>
      </c>
      <c r="C44" s="156">
        <v>2253</v>
      </c>
      <c r="D44" s="240"/>
      <c r="E44" s="240"/>
      <c r="F44" s="240"/>
      <c r="G44" s="239"/>
      <c r="I44" s="90"/>
      <c r="J44" s="90"/>
      <c r="K44" s="90"/>
      <c r="L44" s="90"/>
      <c r="M44" s="90"/>
      <c r="N44" s="90"/>
      <c r="O44" s="90"/>
      <c r="P44" s="90"/>
      <c r="Q44" s="17"/>
      <c r="R44" s="17"/>
    </row>
    <row r="45" spans="1:18" s="126" customFormat="1" ht="24" customHeight="1">
      <c r="A45" s="159" t="s">
        <v>258</v>
      </c>
      <c r="B45" s="159" t="s">
        <v>621</v>
      </c>
      <c r="C45" s="159">
        <v>2253.1</v>
      </c>
      <c r="D45" s="238"/>
      <c r="E45" s="238"/>
      <c r="F45" s="238"/>
      <c r="G45" s="239"/>
      <c r="I45" s="90"/>
      <c r="J45" s="90"/>
      <c r="K45" s="90"/>
      <c r="L45" s="90"/>
      <c r="M45" s="90"/>
      <c r="N45" s="90"/>
      <c r="O45" s="90"/>
      <c r="P45" s="90"/>
      <c r="Q45" s="17"/>
      <c r="R45" s="17"/>
    </row>
    <row r="46" spans="1:18" s="126" customFormat="1" ht="25.5">
      <c r="A46" s="156"/>
      <c r="B46" s="156" t="s">
        <v>340</v>
      </c>
      <c r="C46" s="156">
        <v>2254</v>
      </c>
      <c r="D46" s="240"/>
      <c r="E46" s="240"/>
      <c r="F46" s="240"/>
      <c r="G46" s="241"/>
      <c r="I46" s="90"/>
      <c r="J46" s="90"/>
      <c r="K46" s="90"/>
      <c r="L46" s="90"/>
      <c r="M46" s="90"/>
      <c r="N46" s="90"/>
      <c r="O46" s="90"/>
      <c r="P46" s="90"/>
      <c r="Q46" s="17"/>
      <c r="R46" s="17"/>
    </row>
    <row r="47" spans="1:18" s="129" customFormat="1" ht="25.5">
      <c r="A47" s="156"/>
      <c r="B47" s="156" t="s">
        <v>345</v>
      </c>
      <c r="C47" s="156">
        <v>2255</v>
      </c>
      <c r="D47" s="240">
        <v>3082665</v>
      </c>
      <c r="E47" s="240"/>
      <c r="F47" s="240">
        <v>78451690500</v>
      </c>
      <c r="G47" s="241">
        <v>0.84655301695417084</v>
      </c>
      <c r="I47" s="90"/>
      <c r="J47" s="90"/>
      <c r="K47" s="90"/>
      <c r="L47" s="90"/>
      <c r="M47" s="160"/>
      <c r="N47" s="160"/>
      <c r="O47" s="160"/>
      <c r="P47" s="160"/>
      <c r="Q47" s="17"/>
      <c r="R47" s="17"/>
    </row>
    <row r="48" spans="1:18" s="129" customFormat="1" ht="25.5">
      <c r="A48" s="156" t="s">
        <v>260</v>
      </c>
      <c r="B48" s="156" t="s">
        <v>346</v>
      </c>
      <c r="C48" s="156">
        <v>2256</v>
      </c>
      <c r="D48" s="240"/>
      <c r="E48" s="240"/>
      <c r="F48" s="240"/>
      <c r="G48" s="239"/>
      <c r="I48" s="90"/>
      <c r="J48" s="90"/>
      <c r="K48" s="90"/>
      <c r="L48" s="90"/>
      <c r="M48" s="90"/>
      <c r="N48" s="90"/>
      <c r="O48" s="90"/>
      <c r="P48" s="90"/>
      <c r="Q48" s="17"/>
      <c r="R48" s="17"/>
    </row>
    <row r="49" spans="1:18" s="126" customFormat="1" ht="25.5">
      <c r="A49" s="159">
        <v>1</v>
      </c>
      <c r="B49" s="159" t="s">
        <v>440</v>
      </c>
      <c r="C49" s="159">
        <v>2256.1</v>
      </c>
      <c r="D49" s="238" t="s">
        <v>457</v>
      </c>
      <c r="E49" s="238" t="s">
        <v>457</v>
      </c>
      <c r="F49" s="238"/>
      <c r="G49" s="239"/>
      <c r="I49" s="90"/>
      <c r="J49" s="90"/>
      <c r="K49" s="90"/>
      <c r="L49" s="90"/>
      <c r="M49" s="90"/>
      <c r="N49" s="90"/>
      <c r="O49" s="160"/>
      <c r="P49" s="160"/>
      <c r="Q49" s="17"/>
      <c r="R49" s="17"/>
    </row>
    <row r="50" spans="1:18" s="126" customFormat="1" ht="25.5">
      <c r="A50" s="159">
        <v>2</v>
      </c>
      <c r="B50" s="159" t="s">
        <v>470</v>
      </c>
      <c r="C50" s="159">
        <v>2256.1999999999998</v>
      </c>
      <c r="D50" s="238" t="s">
        <v>457</v>
      </c>
      <c r="E50" s="238" t="s">
        <v>457</v>
      </c>
      <c r="F50" s="238"/>
      <c r="G50" s="239"/>
      <c r="I50" s="90"/>
      <c r="J50" s="90"/>
      <c r="K50" s="90"/>
      <c r="L50" s="90"/>
      <c r="M50" s="90"/>
      <c r="N50" s="90"/>
      <c r="O50" s="160"/>
      <c r="P50" s="160"/>
      <c r="Q50" s="17"/>
      <c r="R50" s="17"/>
    </row>
    <row r="51" spans="1:18" s="126" customFormat="1" ht="25.5">
      <c r="A51" s="159">
        <v>3</v>
      </c>
      <c r="B51" s="159" t="s">
        <v>441</v>
      </c>
      <c r="C51" s="159">
        <v>2256.3000000000002</v>
      </c>
      <c r="D51" s="238" t="s">
        <v>457</v>
      </c>
      <c r="E51" s="238" t="s">
        <v>457</v>
      </c>
      <c r="F51" s="238">
        <v>143100000</v>
      </c>
      <c r="G51" s="239">
        <v>1.5441571233718902E-3</v>
      </c>
      <c r="I51" s="90"/>
      <c r="J51" s="90"/>
      <c r="K51" s="90"/>
      <c r="L51" s="90"/>
      <c r="M51" s="90"/>
      <c r="N51" s="90"/>
      <c r="O51" s="90"/>
      <c r="P51" s="90"/>
      <c r="Q51" s="17"/>
      <c r="R51" s="17"/>
    </row>
    <row r="52" spans="1:18" s="126" customFormat="1" ht="25.5">
      <c r="A52" s="159">
        <v>4</v>
      </c>
      <c r="B52" s="159" t="s">
        <v>494</v>
      </c>
      <c r="C52" s="159">
        <v>2256.4</v>
      </c>
      <c r="D52" s="238" t="s">
        <v>457</v>
      </c>
      <c r="E52" s="238" t="s">
        <v>457</v>
      </c>
      <c r="F52" s="238"/>
      <c r="G52" s="239"/>
      <c r="I52" s="90"/>
      <c r="J52" s="90"/>
      <c r="K52" s="90"/>
      <c r="L52" s="90"/>
      <c r="M52" s="90"/>
      <c r="N52" s="90"/>
      <c r="O52" s="90"/>
      <c r="P52" s="90"/>
      <c r="Q52" s="17"/>
      <c r="R52" s="17"/>
    </row>
    <row r="53" spans="1:18" s="126" customFormat="1" ht="38.25">
      <c r="A53" s="159">
        <v>5</v>
      </c>
      <c r="B53" s="159" t="s">
        <v>442</v>
      </c>
      <c r="C53" s="159">
        <v>2256.5</v>
      </c>
      <c r="D53" s="238" t="s">
        <v>457</v>
      </c>
      <c r="E53" s="238" t="s">
        <v>457</v>
      </c>
      <c r="F53" s="238">
        <v>3801500000</v>
      </c>
      <c r="G53" s="239">
        <v>4.1021057334019846E-2</v>
      </c>
      <c r="I53" s="90"/>
      <c r="J53" s="90"/>
      <c r="K53" s="90"/>
      <c r="L53" s="90"/>
      <c r="M53" s="90"/>
      <c r="N53" s="90"/>
      <c r="O53" s="90"/>
      <c r="P53" s="90"/>
      <c r="Q53" s="17"/>
      <c r="R53" s="17"/>
    </row>
    <row r="54" spans="1:18" s="126" customFormat="1" ht="25.5">
      <c r="A54" s="159">
        <v>6</v>
      </c>
      <c r="B54" s="159" t="s">
        <v>443</v>
      </c>
      <c r="C54" s="159">
        <v>2256.6</v>
      </c>
      <c r="D54" s="238" t="s">
        <v>457</v>
      </c>
      <c r="E54" s="238" t="s">
        <v>457</v>
      </c>
      <c r="F54" s="238"/>
      <c r="G54" s="239"/>
      <c r="I54" s="90"/>
      <c r="J54" s="90"/>
      <c r="K54" s="90"/>
      <c r="L54" s="90"/>
      <c r="M54" s="90"/>
      <c r="N54" s="90"/>
      <c r="O54" s="90"/>
      <c r="P54" s="90"/>
      <c r="Q54" s="17"/>
      <c r="R54" s="17"/>
    </row>
    <row r="55" spans="1:18" s="126" customFormat="1" ht="25.5">
      <c r="A55" s="159">
        <v>7</v>
      </c>
      <c r="B55" s="159" t="s">
        <v>445</v>
      </c>
      <c r="C55" s="159">
        <v>2256.6999999999998</v>
      </c>
      <c r="D55" s="238" t="s">
        <v>457</v>
      </c>
      <c r="E55" s="238" t="s">
        <v>457</v>
      </c>
      <c r="F55" s="238"/>
      <c r="G55" s="239"/>
      <c r="I55" s="90"/>
      <c r="J55" s="90"/>
      <c r="K55" s="90"/>
      <c r="L55" s="90"/>
      <c r="M55" s="90"/>
      <c r="N55" s="90"/>
      <c r="O55" s="90"/>
      <c r="P55" s="90"/>
      <c r="Q55" s="17"/>
      <c r="R55" s="17"/>
    </row>
    <row r="56" spans="1:18" s="129" customFormat="1" ht="25.5">
      <c r="A56" s="156"/>
      <c r="B56" s="156" t="s">
        <v>446</v>
      </c>
      <c r="C56" s="156">
        <v>2257</v>
      </c>
      <c r="D56" s="240" t="s">
        <v>457</v>
      </c>
      <c r="E56" s="240" t="s">
        <v>457</v>
      </c>
      <c r="F56" s="242">
        <v>3944600000</v>
      </c>
      <c r="G56" s="241">
        <v>4.256521445739174E-2</v>
      </c>
      <c r="I56" s="90"/>
      <c r="J56" s="90"/>
      <c r="K56" s="90"/>
      <c r="L56" s="90"/>
      <c r="M56" s="90"/>
      <c r="N56" s="90"/>
      <c r="O56" s="160"/>
      <c r="P56" s="160"/>
      <c r="Q56" s="17"/>
      <c r="R56" s="17"/>
    </row>
    <row r="57" spans="1:18" s="129" customFormat="1" ht="25.5">
      <c r="A57" s="156" t="s">
        <v>261</v>
      </c>
      <c r="B57" s="156" t="s">
        <v>447</v>
      </c>
      <c r="C57" s="156">
        <v>2258</v>
      </c>
      <c r="D57" s="240" t="s">
        <v>457</v>
      </c>
      <c r="E57" s="240" t="s">
        <v>457</v>
      </c>
      <c r="F57" s="242">
        <v>10275626000</v>
      </c>
      <c r="G57" s="241">
        <v>0.11088176858843747</v>
      </c>
      <c r="I57" s="90"/>
      <c r="J57" s="90"/>
      <c r="K57" s="90"/>
      <c r="L57" s="90"/>
      <c r="M57" s="90"/>
      <c r="N57" s="90"/>
      <c r="O57" s="160"/>
      <c r="P57" s="160"/>
      <c r="Q57" s="17"/>
      <c r="R57" s="17"/>
    </row>
    <row r="58" spans="1:18" s="126" customFormat="1" ht="25.5">
      <c r="A58" s="159">
        <v>1</v>
      </c>
      <c r="B58" s="159" t="s">
        <v>391</v>
      </c>
      <c r="C58" s="159">
        <v>2259</v>
      </c>
      <c r="D58" s="238" t="s">
        <v>457</v>
      </c>
      <c r="E58" s="238" t="s">
        <v>457</v>
      </c>
      <c r="F58" s="320">
        <v>10275626000</v>
      </c>
      <c r="G58" s="239">
        <v>0.11088176858843747</v>
      </c>
      <c r="I58" s="160"/>
      <c r="J58" s="160"/>
      <c r="K58" s="90"/>
      <c r="L58" s="90"/>
      <c r="M58" s="90"/>
      <c r="N58" s="90"/>
      <c r="O58" s="160"/>
      <c r="P58" s="160"/>
      <c r="Q58" s="17"/>
      <c r="R58" s="17"/>
    </row>
    <row r="59" spans="1:18" s="126" customFormat="1" ht="25.5">
      <c r="A59" s="159">
        <v>1.1000000000000001</v>
      </c>
      <c r="B59" s="159" t="s">
        <v>476</v>
      </c>
      <c r="C59" s="159">
        <v>2259.1</v>
      </c>
      <c r="D59" s="238"/>
      <c r="E59" s="238"/>
      <c r="F59" s="243">
        <v>10182085587</v>
      </c>
      <c r="G59" s="239">
        <v>0.10987239685498465</v>
      </c>
      <c r="I59" s="90"/>
      <c r="J59" s="90"/>
      <c r="K59" s="90"/>
      <c r="L59" s="90"/>
      <c r="M59" s="90"/>
      <c r="N59" s="90"/>
      <c r="O59" s="160"/>
      <c r="P59" s="160"/>
      <c r="Q59" s="17"/>
      <c r="R59" s="17"/>
    </row>
    <row r="60" spans="1:18" s="126" customFormat="1" ht="24.75" customHeight="1">
      <c r="A60" s="159">
        <v>1.2</v>
      </c>
      <c r="B60" s="159" t="s">
        <v>449</v>
      </c>
      <c r="C60" s="159">
        <v>2259.1999999999998</v>
      </c>
      <c r="D60" s="238" t="s">
        <v>457</v>
      </c>
      <c r="E60" s="238" t="s">
        <v>457</v>
      </c>
      <c r="F60" s="243">
        <v>93211706</v>
      </c>
      <c r="G60" s="239">
        <v>1.0058247365586747E-3</v>
      </c>
      <c r="I60" s="90"/>
      <c r="J60" s="90"/>
      <c r="K60" s="90"/>
      <c r="L60" s="90"/>
      <c r="M60" s="90"/>
      <c r="N60" s="90"/>
      <c r="O60" s="160"/>
      <c r="P60" s="160"/>
      <c r="Q60" s="17"/>
      <c r="R60" s="17"/>
    </row>
    <row r="61" spans="1:18" s="126" customFormat="1" ht="39" customHeight="1">
      <c r="A61" s="159">
        <v>1.3</v>
      </c>
      <c r="B61" s="159" t="s">
        <v>473</v>
      </c>
      <c r="C61" s="159">
        <v>2259.3000000000002</v>
      </c>
      <c r="D61" s="238"/>
      <c r="E61" s="238"/>
      <c r="F61" s="243">
        <v>328707</v>
      </c>
      <c r="G61" s="239">
        <v>3.5469968941453801E-6</v>
      </c>
      <c r="I61" s="90"/>
      <c r="J61" s="90"/>
      <c r="K61" s="90"/>
      <c r="L61" s="90"/>
      <c r="M61" s="90"/>
      <c r="N61" s="90"/>
      <c r="O61" s="160"/>
      <c r="P61" s="160"/>
      <c r="Q61" s="17"/>
      <c r="R61" s="17"/>
    </row>
    <row r="62" spans="1:18" s="126" customFormat="1" ht="42.75" customHeight="1">
      <c r="A62" s="159">
        <v>1.4</v>
      </c>
      <c r="B62" s="159" t="s">
        <v>448</v>
      </c>
      <c r="C62" s="159">
        <v>2259.4</v>
      </c>
      <c r="D62" s="238"/>
      <c r="E62" s="238"/>
      <c r="F62" s="243"/>
      <c r="G62" s="239"/>
      <c r="I62" s="90"/>
      <c r="J62" s="90"/>
      <c r="K62" s="90"/>
      <c r="L62" s="90"/>
      <c r="M62" s="90"/>
      <c r="N62" s="90"/>
      <c r="O62" s="160"/>
      <c r="P62" s="160"/>
      <c r="Q62" s="17"/>
      <c r="R62" s="17"/>
    </row>
    <row r="63" spans="1:18" s="126" customFormat="1" ht="42.75" customHeight="1">
      <c r="A63" s="159">
        <v>2</v>
      </c>
      <c r="B63" s="159" t="s">
        <v>495</v>
      </c>
      <c r="C63" s="159"/>
      <c r="D63" s="238"/>
      <c r="E63" s="238"/>
      <c r="F63" s="243"/>
      <c r="G63" s="239"/>
      <c r="I63" s="90"/>
      <c r="J63" s="90"/>
      <c r="K63" s="90"/>
      <c r="L63" s="90"/>
      <c r="M63" s="90"/>
      <c r="N63" s="90"/>
      <c r="O63" s="160"/>
      <c r="P63" s="160"/>
      <c r="Q63" s="17"/>
      <c r="R63" s="17"/>
    </row>
    <row r="64" spans="1:18" s="126" customFormat="1" ht="24.75" customHeight="1">
      <c r="A64" s="159">
        <v>3</v>
      </c>
      <c r="B64" s="159" t="s">
        <v>444</v>
      </c>
      <c r="C64" s="159">
        <v>2260</v>
      </c>
      <c r="D64" s="238" t="s">
        <v>457</v>
      </c>
      <c r="E64" s="238" t="s">
        <v>457</v>
      </c>
      <c r="F64" s="243"/>
      <c r="G64" s="239"/>
      <c r="I64" s="90"/>
      <c r="J64" s="90"/>
      <c r="K64" s="90"/>
      <c r="L64" s="90"/>
      <c r="M64" s="90"/>
      <c r="N64" s="90"/>
      <c r="O64" s="160"/>
      <c r="P64" s="160"/>
      <c r="Q64" s="17"/>
      <c r="R64" s="17"/>
    </row>
    <row r="65" spans="1:18" s="126" customFormat="1" ht="24.75" customHeight="1">
      <c r="A65" s="159">
        <v>4</v>
      </c>
      <c r="B65" s="159" t="s">
        <v>450</v>
      </c>
      <c r="C65" s="159">
        <v>2261</v>
      </c>
      <c r="D65" s="238" t="s">
        <v>457</v>
      </c>
      <c r="E65" s="238" t="s">
        <v>457</v>
      </c>
      <c r="F65" s="243"/>
      <c r="G65" s="239"/>
      <c r="I65" s="90"/>
      <c r="J65" s="90"/>
      <c r="K65" s="90"/>
      <c r="L65" s="90"/>
      <c r="M65" s="90"/>
      <c r="N65" s="90"/>
      <c r="O65" s="160"/>
      <c r="P65" s="160"/>
      <c r="Q65" s="17"/>
      <c r="R65" s="17"/>
    </row>
    <row r="66" spans="1:18" s="126" customFormat="1" ht="25.5">
      <c r="A66" s="159">
        <v>5</v>
      </c>
      <c r="B66" s="159" t="s">
        <v>446</v>
      </c>
      <c r="C66" s="159">
        <v>2262</v>
      </c>
      <c r="D66" s="238" t="s">
        <v>457</v>
      </c>
      <c r="E66" s="238" t="s">
        <v>457</v>
      </c>
      <c r="F66" s="243">
        <v>10275626000</v>
      </c>
      <c r="G66" s="239">
        <v>0.11088176858843747</v>
      </c>
      <c r="I66" s="90"/>
      <c r="J66" s="90"/>
      <c r="K66" s="90"/>
      <c r="L66" s="90"/>
      <c r="M66" s="90"/>
      <c r="N66" s="90"/>
      <c r="O66" s="160"/>
      <c r="P66" s="160"/>
      <c r="Q66" s="17"/>
      <c r="R66" s="17"/>
    </row>
    <row r="67" spans="1:18" s="129" customFormat="1" ht="25.5">
      <c r="A67" s="156" t="s">
        <v>142</v>
      </c>
      <c r="B67" s="156" t="s">
        <v>451</v>
      </c>
      <c r="C67" s="156">
        <v>2263</v>
      </c>
      <c r="D67" s="240"/>
      <c r="E67" s="240" t="s">
        <v>457</v>
      </c>
      <c r="F67" s="242">
        <v>92671916500</v>
      </c>
      <c r="G67" s="241">
        <v>1</v>
      </c>
      <c r="I67" s="90"/>
      <c r="J67" s="90"/>
      <c r="K67" s="90"/>
      <c r="L67" s="90"/>
      <c r="M67" s="90"/>
      <c r="N67" s="90"/>
      <c r="O67" s="160"/>
      <c r="P67" s="160"/>
      <c r="Q67" s="17"/>
      <c r="R67" s="17"/>
    </row>
    <row r="68" spans="1:18" s="129" customFormat="1">
      <c r="A68" s="161"/>
      <c r="B68" s="161"/>
      <c r="C68" s="161"/>
      <c r="D68" s="162"/>
      <c r="E68" s="162"/>
      <c r="F68" s="163"/>
      <c r="G68" s="164"/>
      <c r="I68" s="90"/>
      <c r="J68" s="90"/>
      <c r="K68" s="90"/>
      <c r="L68" s="90"/>
      <c r="M68" s="90"/>
      <c r="N68" s="90"/>
      <c r="O68" s="90"/>
      <c r="P68" s="90"/>
      <c r="Q68" s="17"/>
      <c r="R68" s="17"/>
    </row>
    <row r="69" spans="1:18" s="26" customFormat="1" ht="12.75">
      <c r="A69" s="165"/>
      <c r="B69" s="166"/>
      <c r="C69" s="166"/>
      <c r="D69" s="166"/>
      <c r="E69" s="166"/>
      <c r="F69" s="166"/>
      <c r="G69" s="166"/>
      <c r="H69" s="166"/>
      <c r="I69" s="90"/>
      <c r="J69" s="90"/>
      <c r="K69" s="90"/>
      <c r="L69" s="90"/>
      <c r="M69" s="90"/>
      <c r="N69" s="90"/>
      <c r="O69" s="90"/>
      <c r="P69" s="90"/>
      <c r="Q69" s="17"/>
      <c r="R69" s="17"/>
    </row>
    <row r="70" spans="1:18" s="26" customFormat="1" ht="12.75">
      <c r="A70" s="167"/>
      <c r="B70" s="166"/>
      <c r="C70" s="166"/>
      <c r="D70" s="166"/>
      <c r="E70" s="166"/>
      <c r="F70" s="166"/>
      <c r="G70" s="166"/>
      <c r="H70" s="166"/>
      <c r="I70" s="90"/>
      <c r="J70" s="90"/>
      <c r="K70" s="90"/>
      <c r="L70" s="90"/>
      <c r="M70" s="90"/>
      <c r="N70" s="90"/>
      <c r="O70" s="90"/>
      <c r="P70" s="90"/>
      <c r="Q70" s="17"/>
      <c r="R70" s="17"/>
    </row>
    <row r="71" spans="1:18" s="26" customFormat="1" ht="12.75">
      <c r="A71" s="18" t="s">
        <v>575</v>
      </c>
      <c r="B71" s="101"/>
      <c r="C71" s="19"/>
      <c r="D71" s="166"/>
      <c r="E71" s="20" t="s">
        <v>576</v>
      </c>
      <c r="F71" s="20"/>
      <c r="G71" s="101"/>
      <c r="H71" s="101"/>
      <c r="I71" s="90"/>
      <c r="J71" s="90"/>
      <c r="K71" s="90"/>
      <c r="L71" s="90"/>
      <c r="M71" s="90"/>
      <c r="N71" s="90"/>
      <c r="O71" s="90"/>
      <c r="P71" s="90"/>
      <c r="Q71" s="17"/>
      <c r="R71" s="17"/>
    </row>
    <row r="72" spans="1:18" s="26" customFormat="1" ht="12.75">
      <c r="A72" s="115" t="s">
        <v>176</v>
      </c>
      <c r="B72" s="101"/>
      <c r="C72" s="19"/>
      <c r="D72" s="166"/>
      <c r="E72" s="116" t="s">
        <v>177</v>
      </c>
      <c r="F72" s="116"/>
      <c r="G72" s="101"/>
      <c r="H72" s="101"/>
      <c r="I72" s="90"/>
      <c r="J72" s="90"/>
      <c r="K72" s="90"/>
      <c r="L72" s="90"/>
      <c r="M72" s="90"/>
      <c r="N72" s="90"/>
      <c r="O72" s="90"/>
      <c r="P72" s="90"/>
      <c r="Q72" s="17"/>
      <c r="R72" s="17"/>
    </row>
    <row r="73" spans="1:18" s="26" customFormat="1" ht="12.75">
      <c r="A73" s="101"/>
      <c r="B73" s="101"/>
      <c r="C73" s="19"/>
      <c r="D73" s="166"/>
      <c r="E73" s="19"/>
      <c r="F73" s="19"/>
      <c r="G73" s="101"/>
      <c r="H73" s="101"/>
      <c r="I73" s="90"/>
      <c r="J73" s="90"/>
      <c r="K73" s="90"/>
      <c r="L73" s="90"/>
      <c r="M73" s="90"/>
      <c r="N73" s="90"/>
      <c r="O73" s="90"/>
      <c r="P73" s="90"/>
      <c r="Q73" s="17"/>
      <c r="R73" s="17"/>
    </row>
    <row r="74" spans="1:18" s="26" customFormat="1" ht="12.75">
      <c r="A74" s="101"/>
      <c r="B74" s="101"/>
      <c r="C74" s="19"/>
      <c r="D74" s="166"/>
      <c r="E74" s="19"/>
      <c r="F74" s="19"/>
      <c r="G74" s="101"/>
      <c r="H74" s="101"/>
      <c r="I74" s="90"/>
      <c r="J74" s="90"/>
      <c r="K74" s="90"/>
      <c r="L74" s="90"/>
      <c r="M74" s="90"/>
      <c r="N74" s="90"/>
      <c r="O74" s="90"/>
      <c r="P74" s="90"/>
      <c r="Q74" s="17"/>
      <c r="R74" s="17"/>
    </row>
    <row r="75" spans="1:18" s="26" customFormat="1" ht="12.75">
      <c r="A75" s="101"/>
      <c r="B75" s="101"/>
      <c r="C75" s="19"/>
      <c r="D75" s="166"/>
      <c r="E75" s="19"/>
      <c r="F75" s="19"/>
      <c r="G75" s="101"/>
      <c r="H75" s="101"/>
      <c r="I75" s="90"/>
      <c r="J75" s="90"/>
      <c r="K75" s="90"/>
      <c r="L75" s="90"/>
      <c r="M75" s="90"/>
      <c r="N75" s="90"/>
      <c r="O75" s="90"/>
      <c r="P75" s="90"/>
      <c r="Q75" s="17"/>
      <c r="R75" s="17"/>
    </row>
    <row r="76" spans="1:18" s="26" customFormat="1" ht="12.75">
      <c r="A76" s="101"/>
      <c r="B76" s="101"/>
      <c r="C76" s="19"/>
      <c r="D76" s="166"/>
      <c r="E76" s="19"/>
      <c r="F76" s="19"/>
      <c r="G76" s="101"/>
      <c r="H76" s="101"/>
      <c r="I76" s="90"/>
      <c r="J76" s="90"/>
      <c r="K76" s="90"/>
      <c r="L76" s="90"/>
      <c r="M76" s="90"/>
      <c r="N76" s="90"/>
      <c r="O76" s="90"/>
      <c r="P76" s="90"/>
      <c r="Q76" s="17"/>
      <c r="R76" s="17"/>
    </row>
    <row r="77" spans="1:18" s="26" customFormat="1" ht="12.75">
      <c r="A77" s="101"/>
      <c r="B77" s="101"/>
      <c r="C77" s="19"/>
      <c r="D77" s="166"/>
      <c r="E77" s="19"/>
      <c r="F77" s="19"/>
      <c r="G77" s="101"/>
      <c r="H77" s="101"/>
      <c r="I77" s="90"/>
      <c r="J77" s="90"/>
      <c r="K77" s="90"/>
      <c r="L77" s="90"/>
      <c r="M77" s="90"/>
      <c r="N77" s="90"/>
      <c r="O77" s="90"/>
      <c r="P77" s="90"/>
      <c r="Q77" s="17"/>
      <c r="R77" s="17"/>
    </row>
    <row r="78" spans="1:18" s="26" customFormat="1" ht="12.75">
      <c r="A78" s="101"/>
      <c r="B78" s="101"/>
      <c r="C78" s="19"/>
      <c r="D78" s="166"/>
      <c r="E78" s="19"/>
      <c r="F78" s="19"/>
      <c r="G78" s="101"/>
      <c r="H78" s="101"/>
      <c r="I78" s="90"/>
      <c r="J78" s="90"/>
      <c r="K78" s="90"/>
      <c r="L78" s="90"/>
      <c r="M78" s="90"/>
      <c r="N78" s="90"/>
      <c r="O78" s="90"/>
      <c r="P78" s="90"/>
      <c r="Q78" s="17"/>
      <c r="R78" s="17"/>
    </row>
    <row r="79" spans="1:18" s="26" customFormat="1" ht="12.75">
      <c r="A79" s="101"/>
      <c r="B79" s="101"/>
      <c r="C79" s="19"/>
      <c r="D79" s="166"/>
      <c r="E79" s="19"/>
      <c r="F79" s="19"/>
      <c r="G79" s="101"/>
      <c r="H79" s="101"/>
      <c r="I79" s="90"/>
      <c r="J79" s="90"/>
      <c r="K79" s="90"/>
      <c r="L79" s="90"/>
      <c r="M79" s="90"/>
      <c r="N79" s="90"/>
      <c r="O79" s="90"/>
      <c r="P79" s="90"/>
      <c r="Q79" s="17"/>
      <c r="R79" s="17"/>
    </row>
    <row r="80" spans="1:18" s="26" customFormat="1" ht="12.75">
      <c r="A80" s="21"/>
      <c r="B80" s="21"/>
      <c r="C80" s="22"/>
      <c r="D80" s="166"/>
      <c r="E80" s="22"/>
      <c r="F80" s="22"/>
      <c r="G80" s="21"/>
      <c r="H80" s="101"/>
      <c r="I80" s="90"/>
      <c r="J80" s="90"/>
      <c r="K80" s="90"/>
      <c r="L80" s="90"/>
      <c r="M80" s="90"/>
      <c r="N80" s="90"/>
      <c r="O80" s="90"/>
      <c r="P80" s="90"/>
      <c r="Q80" s="17"/>
      <c r="R80" s="17"/>
    </row>
    <row r="81" spans="1:18" s="26" customFormat="1" ht="12.75">
      <c r="A81" s="18" t="s">
        <v>236</v>
      </c>
      <c r="B81" s="101"/>
      <c r="C81" s="19"/>
      <c r="D81" s="166"/>
      <c r="E81" s="20" t="s">
        <v>472</v>
      </c>
      <c r="F81" s="20"/>
      <c r="G81" s="101"/>
      <c r="H81" s="101"/>
      <c r="I81" s="90"/>
      <c r="J81" s="90"/>
      <c r="K81" s="90"/>
      <c r="L81" s="90"/>
      <c r="M81" s="90"/>
      <c r="N81" s="90"/>
      <c r="O81" s="90"/>
      <c r="P81" s="90"/>
      <c r="Q81" s="17"/>
      <c r="R81" s="17"/>
    </row>
    <row r="82" spans="1:18" s="26" customFormat="1" ht="12.75">
      <c r="A82" s="18" t="s">
        <v>560</v>
      </c>
      <c r="B82" s="101"/>
      <c r="C82" s="19"/>
      <c r="D82" s="166"/>
      <c r="E82" s="20"/>
      <c r="F82" s="20"/>
      <c r="G82" s="101"/>
      <c r="H82" s="101"/>
      <c r="I82" s="90"/>
      <c r="J82" s="90"/>
      <c r="K82" s="90"/>
      <c r="L82" s="90"/>
      <c r="M82" s="90"/>
      <c r="N82" s="90"/>
      <c r="O82" s="90"/>
      <c r="P82" s="90"/>
      <c r="Q82" s="17"/>
      <c r="R82" s="17"/>
    </row>
    <row r="83" spans="1:18" s="26" customFormat="1" ht="12.75">
      <c r="A83" s="1" t="s">
        <v>237</v>
      </c>
      <c r="B83" s="101"/>
      <c r="C83" s="19"/>
      <c r="D83" s="166"/>
      <c r="E83" s="19"/>
      <c r="F83" s="19"/>
      <c r="G83" s="101"/>
      <c r="H83" s="101"/>
      <c r="I83" s="90"/>
      <c r="J83" s="90"/>
      <c r="K83" s="90"/>
      <c r="L83" s="90"/>
      <c r="M83" s="90"/>
      <c r="N83" s="90"/>
      <c r="O83" s="90"/>
      <c r="P83" s="90"/>
      <c r="Q83" s="17"/>
      <c r="R83" s="17"/>
    </row>
    <row r="84" spans="1:18" s="26" customFormat="1" ht="12.75">
      <c r="A84" s="167"/>
      <c r="B84" s="166"/>
      <c r="C84" s="166"/>
      <c r="D84" s="166"/>
      <c r="E84" s="166"/>
      <c r="F84" s="166"/>
      <c r="G84" s="166"/>
      <c r="H84" s="166"/>
      <c r="I84" s="90"/>
      <c r="J84" s="90"/>
      <c r="K84" s="90"/>
      <c r="L84" s="90"/>
      <c r="M84" s="90"/>
      <c r="N84" s="90"/>
      <c r="O84" s="90"/>
      <c r="P84" s="90"/>
      <c r="Q84" s="17"/>
      <c r="R84" s="17"/>
    </row>
    <row r="85" spans="1:18">
      <c r="A85" s="168"/>
      <c r="B85" s="169"/>
      <c r="C85" s="169"/>
      <c r="D85" s="166"/>
      <c r="E85" s="169"/>
      <c r="F85" s="169"/>
      <c r="G85" s="169"/>
      <c r="H85" s="169"/>
    </row>
    <row r="86" spans="1:18">
      <c r="A86" s="168"/>
      <c r="B86" s="169"/>
      <c r="C86" s="169"/>
      <c r="D86" s="169"/>
      <c r="E86" s="169"/>
      <c r="F86" s="169"/>
      <c r="G86" s="169"/>
      <c r="H86" s="169"/>
    </row>
    <row r="87" spans="1:18">
      <c r="A87" s="168"/>
      <c r="B87" s="169"/>
      <c r="C87" s="169"/>
      <c r="D87" s="169"/>
      <c r="E87" s="169"/>
      <c r="F87" s="169"/>
      <c r="G87" s="169"/>
      <c r="H87" s="169"/>
    </row>
    <row r="88" spans="1:18">
      <c r="A88" s="168"/>
      <c r="B88" s="169"/>
      <c r="C88" s="169"/>
      <c r="D88" s="169"/>
      <c r="E88" s="169"/>
      <c r="F88" s="169"/>
      <c r="G88" s="169"/>
      <c r="H88" s="169"/>
    </row>
    <row r="89" spans="1:18">
      <c r="A89" s="168"/>
      <c r="B89" s="169"/>
      <c r="C89" s="169"/>
      <c r="D89" s="169"/>
      <c r="E89" s="169"/>
      <c r="F89" s="169"/>
      <c r="G89" s="169"/>
      <c r="H89" s="169"/>
    </row>
    <row r="90" spans="1:18">
      <c r="A90" s="168"/>
      <c r="B90" s="169"/>
      <c r="C90" s="169"/>
      <c r="D90" s="169"/>
      <c r="E90" s="169"/>
      <c r="F90" s="169"/>
      <c r="G90" s="169"/>
      <c r="H90" s="169"/>
    </row>
    <row r="91" spans="1:18">
      <c r="A91" s="168"/>
      <c r="B91" s="169"/>
      <c r="C91" s="169"/>
      <c r="D91" s="169"/>
      <c r="E91" s="169"/>
      <c r="F91" s="169"/>
      <c r="G91" s="169"/>
      <c r="H91" s="169"/>
    </row>
    <row r="92" spans="1:18">
      <c r="A92" s="168"/>
      <c r="B92" s="169"/>
      <c r="C92" s="169"/>
      <c r="D92" s="169"/>
      <c r="E92" s="169"/>
      <c r="F92" s="169"/>
      <c r="G92" s="169"/>
      <c r="H92" s="169"/>
    </row>
    <row r="93" spans="1:18">
      <c r="A93" s="168"/>
      <c r="B93" s="169"/>
      <c r="C93" s="169"/>
      <c r="D93" s="169"/>
      <c r="E93" s="169"/>
      <c r="F93" s="169"/>
      <c r="G93" s="169"/>
      <c r="H93" s="169"/>
    </row>
    <row r="94" spans="1:18">
      <c r="A94" s="168"/>
      <c r="B94" s="169"/>
      <c r="C94" s="169"/>
      <c r="D94" s="169"/>
      <c r="E94" s="169"/>
      <c r="F94" s="169"/>
      <c r="G94" s="169"/>
      <c r="H94" s="169"/>
    </row>
    <row r="95" spans="1:18">
      <c r="A95" s="168"/>
      <c r="B95" s="169"/>
      <c r="C95" s="169"/>
      <c r="D95" s="169"/>
      <c r="E95" s="169"/>
      <c r="F95" s="169"/>
      <c r="G95" s="169"/>
      <c r="H95" s="169"/>
    </row>
    <row r="96" spans="1:18">
      <c r="A96" s="168"/>
      <c r="B96" s="169"/>
      <c r="C96" s="169"/>
      <c r="D96" s="169"/>
      <c r="E96" s="169"/>
      <c r="F96" s="169"/>
      <c r="G96" s="169"/>
      <c r="H96" s="169"/>
    </row>
    <row r="97" spans="1:8">
      <c r="A97" s="168"/>
      <c r="B97" s="169"/>
      <c r="C97" s="169"/>
      <c r="D97" s="169"/>
      <c r="E97" s="169"/>
      <c r="F97" s="169"/>
      <c r="G97" s="169"/>
      <c r="H97" s="169"/>
    </row>
    <row r="98" spans="1:8">
      <c r="A98" s="168"/>
      <c r="B98" s="169"/>
      <c r="C98" s="169"/>
      <c r="D98" s="169"/>
      <c r="E98" s="169"/>
      <c r="F98" s="169"/>
      <c r="G98" s="169"/>
      <c r="H98" s="169"/>
    </row>
    <row r="99" spans="1:8">
      <c r="A99" s="168"/>
      <c r="B99" s="169"/>
      <c r="C99" s="169"/>
      <c r="D99" s="169"/>
      <c r="E99" s="169"/>
      <c r="F99" s="169"/>
      <c r="G99" s="169"/>
      <c r="H99" s="169"/>
    </row>
    <row r="100" spans="1:8">
      <c r="A100" s="168"/>
      <c r="B100" s="169"/>
      <c r="C100" s="169"/>
      <c r="D100" s="169"/>
      <c r="E100" s="169"/>
      <c r="F100" s="169"/>
      <c r="G100" s="169"/>
      <c r="H100" s="169"/>
    </row>
    <row r="101" spans="1:8">
      <c r="A101" s="168"/>
      <c r="B101" s="169"/>
      <c r="C101" s="169"/>
      <c r="D101" s="169"/>
      <c r="E101" s="169"/>
      <c r="F101" s="169"/>
      <c r="G101" s="169"/>
      <c r="H101" s="169"/>
    </row>
    <row r="102" spans="1:8">
      <c r="A102" s="168"/>
      <c r="B102" s="169"/>
      <c r="C102" s="169"/>
      <c r="D102" s="169"/>
      <c r="E102" s="169"/>
      <c r="F102" s="169"/>
      <c r="G102" s="169"/>
      <c r="H102" s="169"/>
    </row>
    <row r="103" spans="1:8">
      <c r="A103" s="168"/>
      <c r="B103" s="169"/>
      <c r="C103" s="169"/>
      <c r="D103" s="169"/>
      <c r="E103" s="169"/>
      <c r="F103" s="169"/>
      <c r="G103" s="169"/>
      <c r="H103" s="169"/>
    </row>
    <row r="104" spans="1:8">
      <c r="A104" s="168"/>
      <c r="B104" s="169"/>
      <c r="C104" s="169"/>
      <c r="D104" s="169"/>
      <c r="E104" s="169"/>
      <c r="F104" s="169"/>
      <c r="G104" s="169"/>
      <c r="H104" s="169"/>
    </row>
    <row r="105" spans="1:8">
      <c r="A105" s="168"/>
      <c r="B105" s="169"/>
      <c r="C105" s="169"/>
      <c r="D105" s="169"/>
      <c r="E105" s="169"/>
      <c r="F105" s="169"/>
      <c r="G105" s="169"/>
      <c r="H105" s="169"/>
    </row>
    <row r="106" spans="1:8">
      <c r="A106" s="168"/>
      <c r="B106" s="169"/>
      <c r="C106" s="169"/>
      <c r="D106" s="169"/>
      <c r="E106" s="169"/>
      <c r="F106" s="169"/>
      <c r="G106" s="169"/>
      <c r="H106" s="169"/>
    </row>
    <row r="107" spans="1:8">
      <c r="A107" s="168"/>
      <c r="B107" s="169"/>
      <c r="C107" s="169"/>
      <c r="D107" s="169"/>
      <c r="E107" s="169"/>
      <c r="F107" s="169"/>
      <c r="G107" s="169"/>
      <c r="H107" s="169"/>
    </row>
    <row r="108" spans="1:8">
      <c r="A108" s="168"/>
      <c r="B108" s="169"/>
      <c r="C108" s="169"/>
      <c r="D108" s="169"/>
      <c r="E108" s="169"/>
      <c r="F108" s="169"/>
      <c r="G108" s="169"/>
      <c r="H108" s="169"/>
    </row>
    <row r="109" spans="1:8">
      <c r="A109" s="168"/>
      <c r="B109" s="169"/>
      <c r="C109" s="169"/>
      <c r="D109" s="169"/>
      <c r="E109" s="169"/>
      <c r="F109" s="169"/>
      <c r="G109" s="169"/>
      <c r="H109" s="169"/>
    </row>
    <row r="110" spans="1:8">
      <c r="A110" s="168"/>
      <c r="B110" s="169"/>
      <c r="C110" s="169"/>
      <c r="D110" s="169"/>
      <c r="E110" s="169"/>
      <c r="F110" s="169"/>
      <c r="G110" s="169"/>
      <c r="H110" s="169"/>
    </row>
    <row r="111" spans="1:8">
      <c r="A111" s="168"/>
      <c r="B111" s="169"/>
      <c r="C111" s="169"/>
      <c r="D111" s="169"/>
      <c r="E111" s="169"/>
      <c r="F111" s="169"/>
      <c r="G111" s="169"/>
      <c r="H111" s="169"/>
    </row>
    <row r="112" spans="1:8">
      <c r="A112" s="168"/>
      <c r="B112" s="169"/>
      <c r="C112" s="169"/>
      <c r="D112" s="169"/>
      <c r="E112" s="169"/>
      <c r="F112" s="169"/>
      <c r="G112" s="169"/>
      <c r="H112" s="169"/>
    </row>
    <row r="113" spans="1:8">
      <c r="A113" s="168"/>
      <c r="B113" s="169"/>
      <c r="C113" s="169"/>
      <c r="D113" s="169"/>
      <c r="E113" s="169"/>
      <c r="F113" s="169"/>
      <c r="G113" s="169"/>
      <c r="H113" s="169"/>
    </row>
    <row r="114" spans="1:8">
      <c r="A114" s="168"/>
      <c r="B114" s="169"/>
      <c r="C114" s="169"/>
      <c r="D114" s="169"/>
      <c r="E114" s="169"/>
      <c r="F114" s="169"/>
      <c r="G114" s="169"/>
      <c r="H114" s="169"/>
    </row>
    <row r="115" spans="1:8">
      <c r="A115" s="168"/>
      <c r="B115" s="169"/>
      <c r="C115" s="169"/>
      <c r="D115" s="169"/>
      <c r="E115" s="169"/>
      <c r="F115" s="169"/>
      <c r="G115" s="169"/>
      <c r="H115" s="169"/>
    </row>
    <row r="116" spans="1:8">
      <c r="A116" s="168"/>
      <c r="B116" s="169"/>
      <c r="C116" s="169"/>
      <c r="D116" s="169"/>
      <c r="E116" s="169"/>
      <c r="F116" s="169"/>
      <c r="G116" s="169"/>
      <c r="H116" s="169"/>
    </row>
    <row r="117" spans="1:8">
      <c r="A117" s="168"/>
      <c r="B117" s="169"/>
      <c r="C117" s="169"/>
      <c r="D117" s="169"/>
      <c r="E117" s="169"/>
      <c r="F117" s="169"/>
      <c r="G117" s="169"/>
      <c r="H117" s="169"/>
    </row>
    <row r="118" spans="1:8">
      <c r="A118" s="168"/>
      <c r="B118" s="169"/>
      <c r="C118" s="169"/>
      <c r="D118" s="169"/>
      <c r="E118" s="169"/>
      <c r="F118" s="169"/>
      <c r="G118" s="169"/>
      <c r="H118" s="169"/>
    </row>
    <row r="119" spans="1:8">
      <c r="A119" s="168"/>
      <c r="B119" s="169"/>
      <c r="C119" s="169"/>
      <c r="D119" s="169"/>
      <c r="E119" s="169"/>
      <c r="F119" s="169"/>
      <c r="G119" s="169"/>
      <c r="H119" s="169"/>
    </row>
    <row r="120" spans="1:8">
      <c r="A120" s="168"/>
      <c r="B120" s="169"/>
      <c r="C120" s="169"/>
      <c r="D120" s="169"/>
      <c r="E120" s="169"/>
      <c r="F120" s="169"/>
      <c r="G120" s="169"/>
      <c r="H120" s="169"/>
    </row>
    <row r="121" spans="1:8">
      <c r="A121" s="168"/>
      <c r="B121" s="169"/>
      <c r="C121" s="169"/>
      <c r="D121" s="169"/>
      <c r="E121" s="169"/>
      <c r="F121" s="169"/>
      <c r="G121" s="169"/>
      <c r="H121" s="169"/>
    </row>
    <row r="122" spans="1:8">
      <c r="A122" s="168"/>
      <c r="B122" s="169"/>
      <c r="C122" s="169"/>
      <c r="D122" s="169"/>
      <c r="E122" s="169"/>
      <c r="F122" s="169"/>
      <c r="G122" s="169"/>
      <c r="H122" s="169"/>
    </row>
    <row r="123" spans="1:8">
      <c r="A123" s="168"/>
      <c r="B123" s="169"/>
      <c r="C123" s="169"/>
      <c r="D123" s="169"/>
      <c r="E123" s="169"/>
      <c r="F123" s="169"/>
      <c r="G123" s="169"/>
      <c r="H123" s="169"/>
    </row>
    <row r="124" spans="1:8">
      <c r="A124" s="168"/>
      <c r="B124" s="169"/>
      <c r="C124" s="169"/>
      <c r="D124" s="169"/>
      <c r="E124" s="169"/>
      <c r="F124" s="169"/>
      <c r="G124" s="169"/>
      <c r="H124" s="169"/>
    </row>
    <row r="125" spans="1:8">
      <c r="A125" s="168"/>
      <c r="B125" s="169"/>
      <c r="C125" s="169"/>
      <c r="D125" s="169"/>
      <c r="E125" s="169"/>
      <c r="F125" s="169"/>
      <c r="G125" s="169"/>
      <c r="H125" s="169"/>
    </row>
    <row r="126" spans="1:8">
      <c r="A126" s="168"/>
      <c r="B126" s="169"/>
      <c r="C126" s="169"/>
      <c r="D126" s="169"/>
      <c r="E126" s="169"/>
      <c r="F126" s="169"/>
      <c r="G126" s="169"/>
      <c r="H126" s="169"/>
    </row>
    <row r="127" spans="1:8">
      <c r="A127" s="168"/>
      <c r="B127" s="169"/>
      <c r="C127" s="169"/>
      <c r="D127" s="169"/>
      <c r="E127" s="169"/>
      <c r="F127" s="169"/>
      <c r="G127" s="169"/>
      <c r="H127" s="169"/>
    </row>
    <row r="128" spans="1:8">
      <c r="A128" s="168"/>
      <c r="B128" s="169"/>
      <c r="C128" s="169"/>
      <c r="D128" s="169"/>
      <c r="E128" s="169"/>
      <c r="F128" s="169"/>
      <c r="G128" s="169"/>
      <c r="H128" s="169"/>
    </row>
    <row r="129" spans="1:8">
      <c r="A129" s="168"/>
      <c r="B129" s="169"/>
      <c r="C129" s="169"/>
      <c r="D129" s="169"/>
      <c r="E129" s="169"/>
      <c r="F129" s="169"/>
      <c r="G129" s="169"/>
      <c r="H129" s="169"/>
    </row>
    <row r="130" spans="1:8">
      <c r="A130" s="168"/>
      <c r="B130" s="169"/>
      <c r="C130" s="169"/>
      <c r="D130" s="169"/>
      <c r="E130" s="169"/>
      <c r="F130" s="169"/>
      <c r="G130" s="169"/>
      <c r="H130" s="169"/>
    </row>
    <row r="131" spans="1:8">
      <c r="A131" s="168"/>
      <c r="B131" s="169"/>
      <c r="C131" s="169"/>
      <c r="D131" s="169"/>
      <c r="E131" s="169"/>
      <c r="F131" s="169"/>
      <c r="G131" s="169"/>
      <c r="H131" s="169"/>
    </row>
    <row r="132" spans="1:8">
      <c r="A132" s="168"/>
      <c r="B132" s="169"/>
      <c r="C132" s="169"/>
      <c r="D132" s="169"/>
      <c r="E132" s="169"/>
      <c r="F132" s="169"/>
      <c r="G132" s="169"/>
      <c r="H132" s="169"/>
    </row>
    <row r="133" spans="1:8">
      <c r="A133" s="168"/>
      <c r="B133" s="169"/>
      <c r="C133" s="169"/>
      <c r="D133" s="169"/>
      <c r="E133" s="169"/>
      <c r="F133" s="169"/>
      <c r="G133" s="169"/>
      <c r="H133" s="169"/>
    </row>
    <row r="134" spans="1:8">
      <c r="A134" s="168"/>
      <c r="B134" s="169"/>
      <c r="C134" s="169"/>
      <c r="D134" s="169"/>
      <c r="E134" s="169"/>
      <c r="F134" s="169"/>
      <c r="G134" s="169"/>
      <c r="H134" s="169"/>
    </row>
    <row r="135" spans="1:8">
      <c r="A135" s="168"/>
      <c r="B135" s="169"/>
      <c r="C135" s="169"/>
      <c r="D135" s="169"/>
      <c r="E135" s="169"/>
      <c r="F135" s="169"/>
      <c r="G135" s="169"/>
      <c r="H135" s="169"/>
    </row>
    <row r="136" spans="1:8">
      <c r="A136" s="168"/>
      <c r="B136" s="169"/>
      <c r="C136" s="169"/>
      <c r="D136" s="169"/>
      <c r="E136" s="169"/>
      <c r="F136" s="169"/>
      <c r="G136" s="169"/>
      <c r="H136" s="169"/>
    </row>
    <row r="137" spans="1:8">
      <c r="A137" s="168"/>
      <c r="B137" s="169"/>
      <c r="C137" s="169"/>
      <c r="D137" s="169"/>
      <c r="E137" s="169"/>
      <c r="F137" s="169"/>
      <c r="G137" s="169"/>
      <c r="H137" s="169"/>
    </row>
    <row r="138" spans="1:8">
      <c r="A138" s="168"/>
      <c r="B138" s="169"/>
      <c r="C138" s="169"/>
      <c r="D138" s="169"/>
      <c r="E138" s="169"/>
      <c r="F138" s="169"/>
      <c r="G138" s="169"/>
      <c r="H138" s="169"/>
    </row>
    <row r="139" spans="1:8">
      <c r="A139" s="168"/>
      <c r="B139" s="169"/>
      <c r="C139" s="169"/>
      <c r="D139" s="169"/>
      <c r="E139" s="169"/>
      <c r="F139" s="169"/>
      <c r="G139" s="169"/>
      <c r="H139" s="169"/>
    </row>
    <row r="140" spans="1:8">
      <c r="A140" s="168"/>
      <c r="B140" s="169"/>
      <c r="C140" s="169"/>
      <c r="D140" s="169"/>
      <c r="E140" s="169"/>
      <c r="F140" s="169"/>
      <c r="G140" s="169"/>
      <c r="H140" s="169"/>
    </row>
    <row r="141" spans="1:8">
      <c r="A141" s="168"/>
      <c r="B141" s="169"/>
      <c r="C141" s="169"/>
      <c r="D141" s="169"/>
      <c r="E141" s="169"/>
      <c r="F141" s="169"/>
      <c r="G141" s="169"/>
      <c r="H141" s="169"/>
    </row>
    <row r="142" spans="1:8">
      <c r="A142" s="168"/>
      <c r="B142" s="169"/>
      <c r="C142" s="169"/>
      <c r="D142" s="169"/>
      <c r="E142" s="169"/>
      <c r="F142" s="169"/>
      <c r="G142" s="169"/>
      <c r="H142" s="169"/>
    </row>
    <row r="143" spans="1:8">
      <c r="A143" s="168"/>
      <c r="B143" s="169"/>
      <c r="C143" s="169"/>
      <c r="D143" s="169"/>
      <c r="E143" s="169"/>
      <c r="F143" s="169"/>
      <c r="G143" s="169"/>
      <c r="H143" s="169"/>
    </row>
    <row r="144" spans="1:8">
      <c r="A144" s="168"/>
      <c r="B144" s="169"/>
      <c r="C144" s="169"/>
      <c r="D144" s="169"/>
      <c r="E144" s="169"/>
      <c r="F144" s="169"/>
      <c r="G144" s="169"/>
      <c r="H144" s="169"/>
    </row>
    <row r="145" spans="1:8">
      <c r="A145" s="168"/>
      <c r="B145" s="169"/>
      <c r="C145" s="169"/>
      <c r="D145" s="169"/>
      <c r="E145" s="169"/>
      <c r="F145" s="169"/>
      <c r="G145" s="169"/>
      <c r="H145" s="169"/>
    </row>
    <row r="146" spans="1:8">
      <c r="A146" s="168"/>
      <c r="B146" s="169"/>
      <c r="C146" s="169"/>
      <c r="D146" s="169"/>
      <c r="E146" s="169"/>
      <c r="F146" s="169"/>
      <c r="G146" s="169"/>
      <c r="H146" s="169"/>
    </row>
    <row r="147" spans="1:8">
      <c r="A147" s="168"/>
      <c r="B147" s="169"/>
      <c r="C147" s="169"/>
      <c r="D147" s="169"/>
      <c r="E147" s="169"/>
      <c r="F147" s="169"/>
      <c r="G147" s="169"/>
      <c r="H147" s="169"/>
    </row>
    <row r="148" spans="1:8">
      <c r="A148" s="168"/>
      <c r="B148" s="169"/>
      <c r="C148" s="169"/>
      <c r="D148" s="169"/>
      <c r="E148" s="169"/>
      <c r="F148" s="169"/>
      <c r="G148" s="169"/>
      <c r="H148" s="169"/>
    </row>
    <row r="149" spans="1:8">
      <c r="A149" s="168"/>
      <c r="B149" s="169"/>
      <c r="C149" s="169"/>
      <c r="D149" s="169"/>
      <c r="E149" s="169"/>
      <c r="F149" s="169"/>
      <c r="G149" s="169"/>
      <c r="H149" s="169"/>
    </row>
    <row r="150" spans="1:8">
      <c r="A150" s="168"/>
      <c r="B150" s="169"/>
      <c r="C150" s="169"/>
      <c r="D150" s="169"/>
      <c r="E150" s="169"/>
      <c r="F150" s="169"/>
      <c r="G150" s="169"/>
      <c r="H150" s="169"/>
    </row>
    <row r="151" spans="1:8">
      <c r="A151" s="168"/>
      <c r="B151" s="169"/>
      <c r="C151" s="169"/>
      <c r="D151" s="169"/>
      <c r="E151" s="169"/>
      <c r="F151" s="169"/>
      <c r="G151" s="169"/>
      <c r="H151" s="169"/>
    </row>
    <row r="152" spans="1:8">
      <c r="A152" s="168"/>
      <c r="B152" s="169"/>
      <c r="C152" s="169"/>
      <c r="D152" s="169"/>
      <c r="E152" s="169"/>
      <c r="F152" s="169"/>
      <c r="G152" s="169"/>
      <c r="H152" s="169"/>
    </row>
    <row r="153" spans="1:8">
      <c r="A153" s="168"/>
      <c r="B153" s="169"/>
      <c r="C153" s="169"/>
      <c r="D153" s="169"/>
      <c r="E153" s="169"/>
      <c r="F153" s="169"/>
      <c r="G153" s="169"/>
      <c r="H153" s="169"/>
    </row>
    <row r="154" spans="1:8">
      <c r="A154" s="168"/>
      <c r="B154" s="169"/>
      <c r="C154" s="169"/>
      <c r="D154" s="169"/>
      <c r="E154" s="169"/>
      <c r="F154" s="169"/>
      <c r="G154" s="169"/>
      <c r="H154" s="169"/>
    </row>
    <row r="155" spans="1:8">
      <c r="A155" s="168"/>
      <c r="B155" s="169"/>
      <c r="C155" s="169"/>
      <c r="D155" s="169"/>
      <c r="E155" s="169"/>
      <c r="F155" s="169"/>
      <c r="G155" s="169"/>
      <c r="H155" s="169"/>
    </row>
    <row r="156" spans="1:8">
      <c r="A156" s="168"/>
      <c r="B156" s="169"/>
      <c r="C156" s="169"/>
      <c r="D156" s="169"/>
      <c r="E156" s="169"/>
      <c r="F156" s="169"/>
      <c r="G156" s="169"/>
      <c r="H156" s="169"/>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paperSize="9" scale="72"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zoomScaleNormal="100" zoomScaleSheetLayoutView="100" workbookViewId="0">
      <selection activeCell="K14" sqref="K14"/>
    </sheetView>
  </sheetViews>
  <sheetFormatPr defaultColWidth="9.140625" defaultRowHeight="12.75"/>
  <cols>
    <col min="1" max="1" width="7.42578125" style="80" customWidth="1"/>
    <col min="2" max="2" width="5.28515625" style="80" customWidth="1"/>
    <col min="3" max="3" width="52.5703125" style="71" customWidth="1"/>
    <col min="4" max="4" width="11.7109375" style="71" customWidth="1"/>
    <col min="5" max="5" width="28.42578125" style="71" customWidth="1"/>
    <col min="6" max="6" width="29.85546875" style="71" customWidth="1"/>
    <col min="7" max="7" width="5.140625" style="71" customWidth="1"/>
    <col min="8" max="16384" width="9.140625" style="71"/>
  </cols>
  <sheetData>
    <row r="1" spans="1:7" ht="24.75" customHeight="1">
      <c r="A1" s="372" t="s">
        <v>536</v>
      </c>
      <c r="B1" s="372"/>
      <c r="C1" s="372"/>
      <c r="D1" s="372"/>
      <c r="E1" s="372"/>
      <c r="F1" s="372"/>
      <c r="G1" s="13"/>
    </row>
    <row r="2" spans="1:7" ht="26.25" customHeight="1">
      <c r="A2" s="373" t="s">
        <v>537</v>
      </c>
      <c r="B2" s="373"/>
      <c r="C2" s="373"/>
      <c r="D2" s="373"/>
      <c r="E2" s="373"/>
      <c r="F2" s="373"/>
      <c r="G2" s="13"/>
    </row>
    <row r="3" spans="1:7">
      <c r="A3" s="374" t="s">
        <v>538</v>
      </c>
      <c r="B3" s="374"/>
      <c r="C3" s="374"/>
      <c r="D3" s="374"/>
      <c r="E3" s="374"/>
      <c r="F3" s="374"/>
      <c r="G3" s="374"/>
    </row>
    <row r="4" spans="1:7" ht="22.5" customHeight="1">
      <c r="A4" s="374"/>
      <c r="B4" s="374"/>
      <c r="C4" s="374"/>
      <c r="D4" s="374"/>
      <c r="E4" s="374"/>
      <c r="F4" s="374"/>
      <c r="G4" s="374"/>
    </row>
    <row r="5" spans="1:7">
      <c r="A5" s="350" t="s">
        <v>636</v>
      </c>
      <c r="B5" s="350"/>
      <c r="C5" s="350"/>
      <c r="D5" s="350"/>
      <c r="E5" s="350"/>
      <c r="F5" s="350"/>
      <c r="G5" s="350"/>
    </row>
    <row r="6" spans="1:7">
      <c r="A6" s="83"/>
      <c r="B6" s="83"/>
      <c r="C6" s="83"/>
      <c r="D6" s="83"/>
      <c r="E6" s="83"/>
      <c r="F6" s="13"/>
      <c r="G6" s="13"/>
    </row>
    <row r="7" spans="1:7" ht="30.75" customHeight="1">
      <c r="A7" s="25"/>
      <c r="B7" s="375" t="s">
        <v>242</v>
      </c>
      <c r="C7" s="375"/>
      <c r="D7" s="375" t="s">
        <v>471</v>
      </c>
      <c r="E7" s="375"/>
      <c r="F7" s="375"/>
      <c r="G7" s="375"/>
    </row>
    <row r="8" spans="1:7" ht="30.75" customHeight="1">
      <c r="A8" s="14"/>
      <c r="B8" s="380" t="s">
        <v>241</v>
      </c>
      <c r="C8" s="380"/>
      <c r="D8" s="380" t="s">
        <v>243</v>
      </c>
      <c r="E8" s="380"/>
      <c r="F8" s="380"/>
      <c r="G8" s="14"/>
    </row>
    <row r="9" spans="1:7" ht="30.75" customHeight="1">
      <c r="A9" s="25"/>
      <c r="B9" s="375" t="s">
        <v>244</v>
      </c>
      <c r="C9" s="375"/>
      <c r="D9" s="375" t="s">
        <v>574</v>
      </c>
      <c r="E9" s="375"/>
      <c r="F9" s="375"/>
      <c r="G9" s="25"/>
    </row>
    <row r="10" spans="1:7" ht="30.75" customHeight="1">
      <c r="A10" s="14"/>
      <c r="B10" s="380" t="s">
        <v>245</v>
      </c>
      <c r="C10" s="380"/>
      <c r="D10" s="380" t="s">
        <v>657</v>
      </c>
      <c r="E10" s="380"/>
      <c r="F10" s="380"/>
      <c r="G10" s="14"/>
    </row>
    <row r="12" spans="1:7" s="13" customFormat="1" ht="58.5" customHeight="1">
      <c r="A12" s="376" t="s">
        <v>197</v>
      </c>
      <c r="B12" s="376"/>
      <c r="C12" s="82" t="s">
        <v>539</v>
      </c>
      <c r="D12" s="82" t="s">
        <v>174</v>
      </c>
      <c r="E12" s="82" t="s">
        <v>303</v>
      </c>
      <c r="F12" s="82" t="s">
        <v>304</v>
      </c>
    </row>
    <row r="13" spans="1:7" s="13" customFormat="1" ht="30" customHeight="1">
      <c r="A13" s="70" t="s">
        <v>46</v>
      </c>
      <c r="B13" s="70"/>
      <c r="C13" s="72" t="s">
        <v>540</v>
      </c>
      <c r="D13" s="69" t="s">
        <v>541</v>
      </c>
      <c r="E13" s="244">
        <v>88837166977</v>
      </c>
      <c r="F13" s="244">
        <v>89224039581</v>
      </c>
    </row>
    <row r="14" spans="1:7" s="13" customFormat="1" ht="38.25">
      <c r="A14" s="70" t="s">
        <v>56</v>
      </c>
      <c r="B14" s="70"/>
      <c r="C14" s="72" t="s">
        <v>542</v>
      </c>
      <c r="D14" s="69" t="s">
        <v>543</v>
      </c>
      <c r="E14" s="244">
        <v>1374650872</v>
      </c>
      <c r="F14" s="244">
        <v>-1542298496</v>
      </c>
    </row>
    <row r="15" spans="1:7" s="13" customFormat="1" ht="54.75" customHeight="1">
      <c r="A15" s="377"/>
      <c r="B15" s="69" t="s">
        <v>110</v>
      </c>
      <c r="C15" s="73" t="s">
        <v>544</v>
      </c>
      <c r="D15" s="69" t="s">
        <v>545</v>
      </c>
      <c r="E15" s="245">
        <v>1374650872</v>
      </c>
      <c r="F15" s="245">
        <v>-1542298496</v>
      </c>
    </row>
    <row r="16" spans="1:7" s="13" customFormat="1" ht="53.25" customHeight="1">
      <c r="A16" s="378"/>
      <c r="B16" s="69" t="s">
        <v>112</v>
      </c>
      <c r="C16" s="73" t="s">
        <v>546</v>
      </c>
      <c r="D16" s="69" t="s">
        <v>547</v>
      </c>
      <c r="E16" s="245"/>
      <c r="F16" s="245"/>
    </row>
    <row r="17" spans="1:6" s="13" customFormat="1" ht="51.75" customHeight="1">
      <c r="A17" s="70" t="s">
        <v>133</v>
      </c>
      <c r="B17" s="70"/>
      <c r="C17" s="72" t="s">
        <v>548</v>
      </c>
      <c r="D17" s="70" t="s">
        <v>549</v>
      </c>
      <c r="E17" s="244">
        <v>-727049804</v>
      </c>
      <c r="F17" s="244">
        <v>1155425892</v>
      </c>
    </row>
    <row r="18" spans="1:6" s="13" customFormat="1" ht="29.25" customHeight="1">
      <c r="A18" s="377"/>
      <c r="B18" s="69" t="s">
        <v>550</v>
      </c>
      <c r="C18" s="73" t="s">
        <v>551</v>
      </c>
      <c r="D18" s="69" t="s">
        <v>552</v>
      </c>
      <c r="E18" s="245">
        <v>9250361857</v>
      </c>
      <c r="F18" s="245">
        <v>9219435919</v>
      </c>
    </row>
    <row r="19" spans="1:6" s="13" customFormat="1" ht="29.25" customHeight="1">
      <c r="A19" s="379"/>
      <c r="B19" s="69" t="s">
        <v>553</v>
      </c>
      <c r="C19" s="73" t="s">
        <v>554</v>
      </c>
      <c r="D19" s="69" t="s">
        <v>555</v>
      </c>
      <c r="E19" s="245">
        <v>9977411661</v>
      </c>
      <c r="F19" s="245">
        <v>8064010027</v>
      </c>
    </row>
    <row r="20" spans="1:6" s="15" customFormat="1" ht="39" customHeight="1">
      <c r="A20" s="70" t="s">
        <v>135</v>
      </c>
      <c r="B20" s="70"/>
      <c r="C20" s="74" t="s">
        <v>561</v>
      </c>
      <c r="D20" s="70" t="s">
        <v>556</v>
      </c>
      <c r="E20" s="244">
        <v>89484768045</v>
      </c>
      <c r="F20" s="244">
        <v>88837166977</v>
      </c>
    </row>
    <row r="21" spans="1:6" s="13" customFormat="1">
      <c r="A21" s="70"/>
      <c r="B21" s="70"/>
      <c r="C21" s="72"/>
      <c r="D21" s="70"/>
      <c r="E21" s="81"/>
      <c r="F21" s="81"/>
    </row>
    <row r="22" spans="1:6" s="13" customFormat="1">
      <c r="A22" s="16"/>
      <c r="B22" s="16"/>
    </row>
    <row r="23" spans="1:6" s="13" customFormat="1">
      <c r="A23" s="75" t="s">
        <v>575</v>
      </c>
      <c r="C23" s="28"/>
      <c r="E23" s="29" t="s">
        <v>576</v>
      </c>
    </row>
    <row r="24" spans="1:6" s="13" customFormat="1">
      <c r="A24" s="76" t="s">
        <v>176</v>
      </c>
      <c r="C24" s="28"/>
      <c r="E24" s="31" t="s">
        <v>177</v>
      </c>
    </row>
    <row r="25" spans="1:6" s="13" customFormat="1">
      <c r="C25" s="28"/>
      <c r="E25" s="28"/>
    </row>
    <row r="26" spans="1:6" s="13" customFormat="1">
      <c r="C26" s="28"/>
      <c r="E26" s="28"/>
    </row>
    <row r="27" spans="1:6" s="13" customFormat="1">
      <c r="C27" s="28"/>
      <c r="E27" s="28"/>
    </row>
    <row r="28" spans="1:6" s="13" customFormat="1">
      <c r="C28" s="28"/>
      <c r="E28" s="28"/>
    </row>
    <row r="29" spans="1:6" s="13" customFormat="1">
      <c r="C29" s="28"/>
      <c r="E29" s="28"/>
    </row>
    <row r="30" spans="1:6" s="13" customFormat="1">
      <c r="C30" s="28"/>
      <c r="E30" s="28"/>
    </row>
    <row r="31" spans="1:6">
      <c r="A31" s="13"/>
      <c r="B31" s="13"/>
      <c r="C31" s="28"/>
      <c r="D31" s="13"/>
      <c r="E31" s="28"/>
    </row>
    <row r="32" spans="1:6">
      <c r="A32" s="77"/>
      <c r="B32" s="77"/>
      <c r="C32" s="22"/>
      <c r="D32" s="13"/>
      <c r="E32" s="22"/>
      <c r="F32" s="78"/>
    </row>
    <row r="33" spans="1:5">
      <c r="A33" s="79" t="s">
        <v>236</v>
      </c>
      <c r="B33" s="13"/>
      <c r="C33" s="28"/>
      <c r="D33" s="13"/>
      <c r="E33" s="20" t="s">
        <v>472</v>
      </c>
    </row>
    <row r="34" spans="1:5">
      <c r="A34" s="79" t="s">
        <v>560</v>
      </c>
      <c r="B34" s="13"/>
      <c r="C34" s="28"/>
      <c r="D34" s="13"/>
      <c r="E34" s="20"/>
    </row>
    <row r="35" spans="1:5">
      <c r="A35" s="13" t="s">
        <v>237</v>
      </c>
      <c r="B35" s="13"/>
      <c r="C35" s="28"/>
      <c r="D35" s="13"/>
      <c r="E35" s="19"/>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paperSize="9" scale="67"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fjaYxIMqx52I27cb/tizfb/tHJ7ZChp21a9kC7eXTUs=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V0uMv8JoXcvg7O4KOhJl4e+skukXp8gMphIpiIzUEcE=</DigestValue>
    </Reference>
  </SignedInfo>
  <SignatureValue>Xl13FuOG1yOjes8lnJxgw4D4e5NukFOzf/tEHKvkpuqu7RMv6sgALDLAZHJzHB95DkQ0rqdZbMcw
lXqvodrw7yYy84X+9lZvJT+X7lcNuMzRZo71ShWdFbVVkwocURLF0ODiLmLha/Rw6l9z5M21ywdH
fbu5RmUCUCschbU82tKzDD9F916mGcSgycc2mCUZHDsusOiOGE/V4/TAcXOcccl+U2uS/SLgF6nO
5yDRrMrOsGYp5WZBc/rmDQbW3+C3dFUikGVkjA59xoYk95NnZG7/fHURx6n0SMF+Bdn5sMxo8+IF
KIIz8OpZyUxhjFxUvVsigQZLldBiX1o86ZcNHA==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uR9gSx9mQXSW/vU8Ga67hl585jLk7m+bp6clC5lBv90=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bKbDLZGbygpXe46o8r5ek/Q9UfLfeIEqm8+YtVZDIKI=</DigestValue>
      </Reference>
      <Reference URI="/xl/printerSettings/printerSettings11.bin?ContentType=application/vnd.openxmlformats-officedocument.spreadsheetml.printerSettings">
        <DigestMethod Algorithm="http://www.w3.org/2001/04/xmlenc#sha256"/>
        <DigestValue>XR0Xhrj+akALK9Q6YWdpuacdYO3zI0QN0QIHr79a19I=</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j17VlTJbU9kIKm54DE7mREkJ7166UT9j7wo9NGzYl8I=</DigestValue>
      </Reference>
      <Reference URI="/xl/printerSettings/printerSettings4.bin?ContentType=application/vnd.openxmlformats-officedocument.spreadsheetml.printerSettings">
        <DigestMethod Algorithm="http://www.w3.org/2001/04/xmlenc#sha256"/>
        <DigestValue>bKbDLZGbygpXe46o8r5ek/Q9UfLfeIEqm8+YtVZDIKI=</DigestValue>
      </Reference>
      <Reference URI="/xl/printerSettings/printerSettings5.bin?ContentType=application/vnd.openxmlformats-officedocument.spreadsheetml.printerSettings">
        <DigestMethod Algorithm="http://www.w3.org/2001/04/xmlenc#sha256"/>
        <DigestValue>bKbDLZGbygpXe46o8r5ek/Q9UfLfeIEqm8+YtVZDIKI=</DigestValue>
      </Reference>
      <Reference URI="/xl/printerSettings/printerSettings6.bin?ContentType=application/vnd.openxmlformats-officedocument.spreadsheetml.printerSettings">
        <DigestMethod Algorithm="http://www.w3.org/2001/04/xmlenc#sha256"/>
        <DigestValue>bKbDLZGbygpXe46o8r5ek/Q9UfLfeIEqm8+YtVZDIKI=</DigestValue>
      </Reference>
      <Reference URI="/xl/printerSettings/printerSettings7.bin?ContentType=application/vnd.openxmlformats-officedocument.spreadsheetml.printerSettings">
        <DigestMethod Algorithm="http://www.w3.org/2001/04/xmlenc#sha256"/>
        <DigestValue>bKbDLZGbygpXe46o8r5ek/Q9UfLfeIEqm8+YtVZDIKI=</DigestValue>
      </Reference>
      <Reference URI="/xl/printerSettings/printerSettings8.bin?ContentType=application/vnd.openxmlformats-officedocument.spreadsheetml.printerSettings">
        <DigestMethod Algorithm="http://www.w3.org/2001/04/xmlenc#sha256"/>
        <DigestValue>bKbDLZGbygpXe46o8r5ek/Q9UfLfeIEqm8+YtVZDIKI=</DigestValue>
      </Reference>
      <Reference URI="/xl/printerSettings/printerSettings9.bin?ContentType=application/vnd.openxmlformats-officedocument.spreadsheetml.printerSettings">
        <DigestMethod Algorithm="http://www.w3.org/2001/04/xmlenc#sha256"/>
        <DigestValue>LJo+CqwW73paIHdJkxlVjcAfP1+9/+3+E6xOJfAjxKI=</DigestValue>
      </Reference>
      <Reference URI="/xl/sharedStrings.xml?ContentType=application/vnd.openxmlformats-officedocument.spreadsheetml.sharedStrings+xml">
        <DigestMethod Algorithm="http://www.w3.org/2001/04/xmlenc#sha256"/>
        <DigestValue>xDiNf5dxhTXyOrE5NOnsQ6c/dvkBoTQ7B03i/prEnUo=</DigestValue>
      </Reference>
      <Reference URI="/xl/styles.xml?ContentType=application/vnd.openxmlformats-officedocument.spreadsheetml.styles+xml">
        <DigestMethod Algorithm="http://www.w3.org/2001/04/xmlenc#sha256"/>
        <DigestValue>wkDqHOQjlIWbQNDZnzRgf88aRUPQxAvAU6HzC9OC4lg=</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ddjM+0I6RQiIOv+RyLI5S/yQjVTU4h0LGmduVVZY+CY=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2GISEXNmNNL3DmyxFkqVk9OO7CnwbmrjSlTK3Dx+NMg=</DigestValue>
      </Reference>
      <Reference URI="/xl/worksheets/sheet10.xml?ContentType=application/vnd.openxmlformats-officedocument.spreadsheetml.worksheet+xml">
        <DigestMethod Algorithm="http://www.w3.org/2001/04/xmlenc#sha256"/>
        <DigestValue>oQzDxSbLEm6P4dIZdrtm+kbJRa+oH7RRyOfH3p2bwjA=</DigestValue>
      </Reference>
      <Reference URI="/xl/worksheets/sheet11.xml?ContentType=application/vnd.openxmlformats-officedocument.spreadsheetml.worksheet+xml">
        <DigestMethod Algorithm="http://www.w3.org/2001/04/xmlenc#sha256"/>
        <DigestValue>pjvgF9fBsA1f6Oilr4g6O9op6JTOxJVblcTjFjL/MOg=</DigestValue>
      </Reference>
      <Reference URI="/xl/worksheets/sheet2.xml?ContentType=application/vnd.openxmlformats-officedocument.spreadsheetml.worksheet+xml">
        <DigestMethod Algorithm="http://www.w3.org/2001/04/xmlenc#sha256"/>
        <DigestValue>FddCX8ZCYZ0oTWxLYJSWjwp25KrFzQK5kiKfDl21To4=</DigestValue>
      </Reference>
      <Reference URI="/xl/worksheets/sheet3.xml?ContentType=application/vnd.openxmlformats-officedocument.spreadsheetml.worksheet+xml">
        <DigestMethod Algorithm="http://www.w3.org/2001/04/xmlenc#sha256"/>
        <DigestValue>POE8etmk9oat4r5pefIAmr36sbyh0fqxqjPJBuJJg2E=</DigestValue>
      </Reference>
      <Reference URI="/xl/worksheets/sheet4.xml?ContentType=application/vnd.openxmlformats-officedocument.spreadsheetml.worksheet+xml">
        <DigestMethod Algorithm="http://www.w3.org/2001/04/xmlenc#sha256"/>
        <DigestValue>H33K6Yb8+E4Vyald7dztkD9c1RzHclrf3r3R2RDhBks=</DigestValue>
      </Reference>
      <Reference URI="/xl/worksheets/sheet5.xml?ContentType=application/vnd.openxmlformats-officedocument.spreadsheetml.worksheet+xml">
        <DigestMethod Algorithm="http://www.w3.org/2001/04/xmlenc#sha256"/>
        <DigestValue>fpH9VEVtBQCdh7hxdZ4fno0cFyPQdR4F4uuqKKzDOJo=</DigestValue>
      </Reference>
      <Reference URI="/xl/worksheets/sheet6.xml?ContentType=application/vnd.openxmlformats-officedocument.spreadsheetml.worksheet+xml">
        <DigestMethod Algorithm="http://www.w3.org/2001/04/xmlenc#sha256"/>
        <DigestValue>NBU8tb0CMOAADEuw92u7DMYphAashX1bIxI/SFyrBOI=</DigestValue>
      </Reference>
      <Reference URI="/xl/worksheets/sheet7.xml?ContentType=application/vnd.openxmlformats-officedocument.spreadsheetml.worksheet+xml">
        <DigestMethod Algorithm="http://www.w3.org/2001/04/xmlenc#sha256"/>
        <DigestValue>rdfwfzkcY/qBJEiANr5uh/b/VmLpDjOAB7REZ1oaOwA=</DigestValue>
      </Reference>
      <Reference URI="/xl/worksheets/sheet8.xml?ContentType=application/vnd.openxmlformats-officedocument.spreadsheetml.worksheet+xml">
        <DigestMethod Algorithm="http://www.w3.org/2001/04/xmlenc#sha256"/>
        <DigestValue>p2axl+0kQXu+Y7YAmraW5MwySBOnxwFbuMHzrGSMfLc=</DigestValue>
      </Reference>
      <Reference URI="/xl/worksheets/sheet9.xml?ContentType=application/vnd.openxmlformats-officedocument.spreadsheetml.worksheet+xml">
        <DigestMethod Algorithm="http://www.w3.org/2001/04/xmlenc#sha256"/>
        <DigestValue>9DgaQuMEpfVRMBwpFuqoYv222VBy+6WR57IqrSu9guk=</DigestValue>
      </Reference>
    </Manifest>
    <SignatureProperties>
      <SignatureProperty Id="idSignatureTime" Target="#idPackageSignature">
        <mdssi:SignatureTime xmlns:mdssi="http://schemas.openxmlformats.org/package/2006/digital-signature">
          <mdssi:Format>YYYY-MM-DDThh:mm:ssTZD</mdssi:Format>
          <mdssi:Value>2025-07-18T08:32:01Z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2025-07-18T08:32:01Z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8Ex5wC4TflJBqQk416wnGcCZHHFd302h6tL9bQRDH+M=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3489wzcBmKjXGr99DQdSew5YRql3UUVwV/f5KURer3Q=</DigestValue>
    </Reference>
  </SignedInfo>
  <SignatureValue>9vAP0yuM9aTVmn6NVWjcuyj2Cq8vcPkCK5NvfhLLGcRaUMgK6VTbnsJe7K4ztczGo/CXBe2wo41i
9kJVKdYfgFmEGxY8HbyajWPERCZ+jpWl2IdV8zcY6hWTxl9VNbhqn6MLpAqxsxYVyMgOga9hS+Fm
LeHwU87HJl5K92RTDt02UFo6gdEnffHuYouaX1UICOFs5Eqvb7IFzvDg8MpuWsrf90aFbtNaxViK
sR+TjdAnz8kUSx53YuxVNuYYOhIcYbgW+BTkv4SdUJ2eT5cx+AZlq5Ny4u8V9i862mC0G4DRNJFp
cRJnphkQvtdAQEhp5w2hwTA++g8+YzMLr8mK4w==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lnq2WaotO98eoCT/9M/WhFSlOfk/bSitCryrwDejfCA=</DigestValue>
      </Reference>
      <Reference URI="/xl/calcChain.xml?ContentType=application/vnd.openxmlformats-officedocument.spreadsheetml.calcChain+xml">
        <DigestMethod Algorithm="http://www.w3.org/2001/04/xmlenc#sha256"/>
        <DigestValue>uR9gSx9mQXSW/vU8Ga67hl585jLk7m+bp6clC5lBv90=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bKbDLZGbygpXe46o8r5ek/Q9UfLfeIEqm8+YtVZDIKI=</DigestValue>
      </Reference>
      <Reference URI="/xl/printerSettings/printerSettings11.bin?ContentType=application/vnd.openxmlformats-officedocument.spreadsheetml.printerSettings">
        <DigestMethod Algorithm="http://www.w3.org/2001/04/xmlenc#sha256"/>
        <DigestValue>XR0Xhrj+akALK9Q6YWdpuacdYO3zI0QN0QIHr79a19I=</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j17VlTJbU9kIKm54DE7mREkJ7166UT9j7wo9NGzYl8I=</DigestValue>
      </Reference>
      <Reference URI="/xl/printerSettings/printerSettings4.bin?ContentType=application/vnd.openxmlformats-officedocument.spreadsheetml.printerSettings">
        <DigestMethod Algorithm="http://www.w3.org/2001/04/xmlenc#sha256"/>
        <DigestValue>bKbDLZGbygpXe46o8r5ek/Q9UfLfeIEqm8+YtVZDIKI=</DigestValue>
      </Reference>
      <Reference URI="/xl/printerSettings/printerSettings5.bin?ContentType=application/vnd.openxmlformats-officedocument.spreadsheetml.printerSettings">
        <DigestMethod Algorithm="http://www.w3.org/2001/04/xmlenc#sha256"/>
        <DigestValue>bKbDLZGbygpXe46o8r5ek/Q9UfLfeIEqm8+YtVZDIKI=</DigestValue>
      </Reference>
      <Reference URI="/xl/printerSettings/printerSettings6.bin?ContentType=application/vnd.openxmlformats-officedocument.spreadsheetml.printerSettings">
        <DigestMethod Algorithm="http://www.w3.org/2001/04/xmlenc#sha256"/>
        <DigestValue>bKbDLZGbygpXe46o8r5ek/Q9UfLfeIEqm8+YtVZDIKI=</DigestValue>
      </Reference>
      <Reference URI="/xl/printerSettings/printerSettings7.bin?ContentType=application/vnd.openxmlformats-officedocument.spreadsheetml.printerSettings">
        <DigestMethod Algorithm="http://www.w3.org/2001/04/xmlenc#sha256"/>
        <DigestValue>bKbDLZGbygpXe46o8r5ek/Q9UfLfeIEqm8+YtVZDIKI=</DigestValue>
      </Reference>
      <Reference URI="/xl/printerSettings/printerSettings8.bin?ContentType=application/vnd.openxmlformats-officedocument.spreadsheetml.printerSettings">
        <DigestMethod Algorithm="http://www.w3.org/2001/04/xmlenc#sha256"/>
        <DigestValue>bKbDLZGbygpXe46o8r5ek/Q9UfLfeIEqm8+YtVZDIKI=</DigestValue>
      </Reference>
      <Reference URI="/xl/printerSettings/printerSettings9.bin?ContentType=application/vnd.openxmlformats-officedocument.spreadsheetml.printerSettings">
        <DigestMethod Algorithm="http://www.w3.org/2001/04/xmlenc#sha256"/>
        <DigestValue>LJo+CqwW73paIHdJkxlVjcAfP1+9/+3+E6xOJfAjxKI=</DigestValue>
      </Reference>
      <Reference URI="/xl/sharedStrings.xml?ContentType=application/vnd.openxmlformats-officedocument.spreadsheetml.sharedStrings+xml">
        <DigestMethod Algorithm="http://www.w3.org/2001/04/xmlenc#sha256"/>
        <DigestValue>xDiNf5dxhTXyOrE5NOnsQ6c/dvkBoTQ7B03i/prEnUo=</DigestValue>
      </Reference>
      <Reference URI="/xl/styles.xml?ContentType=application/vnd.openxmlformats-officedocument.spreadsheetml.styles+xml">
        <DigestMethod Algorithm="http://www.w3.org/2001/04/xmlenc#sha256"/>
        <DigestValue>wkDqHOQjlIWbQNDZnzRgf88aRUPQxAvAU6HzC9OC4lg=</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ddjM+0I6RQiIOv+RyLI5S/yQjVTU4h0LGmduVVZY+CY=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/3ofRylsUvlPscG1Xoa4Kgh1ir9P8tW/F7PDlnplt1o=</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2GISEXNmNNL3DmyxFkqVk9OO7CnwbmrjSlTK3Dx+NMg=</DigestValue>
      </Reference>
      <Reference URI="/xl/worksheets/sheet10.xml?ContentType=application/vnd.openxmlformats-officedocument.spreadsheetml.worksheet+xml">
        <DigestMethod Algorithm="http://www.w3.org/2001/04/xmlenc#sha256"/>
        <DigestValue>oQzDxSbLEm6P4dIZdrtm+kbJRa+oH7RRyOfH3p2bwjA=</DigestValue>
      </Reference>
      <Reference URI="/xl/worksheets/sheet11.xml?ContentType=application/vnd.openxmlformats-officedocument.spreadsheetml.worksheet+xml">
        <DigestMethod Algorithm="http://www.w3.org/2001/04/xmlenc#sha256"/>
        <DigestValue>pjvgF9fBsA1f6Oilr4g6O9op6JTOxJVblcTjFjL/MOg=</DigestValue>
      </Reference>
      <Reference URI="/xl/worksheets/sheet2.xml?ContentType=application/vnd.openxmlformats-officedocument.spreadsheetml.worksheet+xml">
        <DigestMethod Algorithm="http://www.w3.org/2001/04/xmlenc#sha256"/>
        <DigestValue>FddCX8ZCYZ0oTWxLYJSWjwp25KrFzQK5kiKfDl21To4=</DigestValue>
      </Reference>
      <Reference URI="/xl/worksheets/sheet3.xml?ContentType=application/vnd.openxmlformats-officedocument.spreadsheetml.worksheet+xml">
        <DigestMethod Algorithm="http://www.w3.org/2001/04/xmlenc#sha256"/>
        <DigestValue>POE8etmk9oat4r5pefIAmr36sbyh0fqxqjPJBuJJg2E=</DigestValue>
      </Reference>
      <Reference URI="/xl/worksheets/sheet4.xml?ContentType=application/vnd.openxmlformats-officedocument.spreadsheetml.worksheet+xml">
        <DigestMethod Algorithm="http://www.w3.org/2001/04/xmlenc#sha256"/>
        <DigestValue>H33K6Yb8+E4Vyald7dztkD9c1RzHclrf3r3R2RDhBks=</DigestValue>
      </Reference>
      <Reference URI="/xl/worksheets/sheet5.xml?ContentType=application/vnd.openxmlformats-officedocument.spreadsheetml.worksheet+xml">
        <DigestMethod Algorithm="http://www.w3.org/2001/04/xmlenc#sha256"/>
        <DigestValue>fpH9VEVtBQCdh7hxdZ4fno0cFyPQdR4F4uuqKKzDOJo=</DigestValue>
      </Reference>
      <Reference URI="/xl/worksheets/sheet6.xml?ContentType=application/vnd.openxmlformats-officedocument.spreadsheetml.worksheet+xml">
        <DigestMethod Algorithm="http://www.w3.org/2001/04/xmlenc#sha256"/>
        <DigestValue>NBU8tb0CMOAADEuw92u7DMYphAashX1bIxI/SFyrBOI=</DigestValue>
      </Reference>
      <Reference URI="/xl/worksheets/sheet7.xml?ContentType=application/vnd.openxmlformats-officedocument.spreadsheetml.worksheet+xml">
        <DigestMethod Algorithm="http://www.w3.org/2001/04/xmlenc#sha256"/>
        <DigestValue>rdfwfzkcY/qBJEiANr5uh/b/VmLpDjOAB7REZ1oaOwA=</DigestValue>
      </Reference>
      <Reference URI="/xl/worksheets/sheet8.xml?ContentType=application/vnd.openxmlformats-officedocument.spreadsheetml.worksheet+xml">
        <DigestMethod Algorithm="http://www.w3.org/2001/04/xmlenc#sha256"/>
        <DigestValue>p2axl+0kQXu+Y7YAmraW5MwySBOnxwFbuMHzrGSMfLc=</DigestValue>
      </Reference>
      <Reference URI="/xl/worksheets/sheet9.xml?ContentType=application/vnd.openxmlformats-officedocument.spreadsheetml.worksheet+xml">
        <DigestMethod Algorithm="http://www.w3.org/2001/04/xmlenc#sha256"/>
        <DigestValue>9DgaQuMEpfVRMBwpFuqoYv222VBy+6WR57IqrSu9guk=</DigestValue>
      </Reference>
    </Manifest>
    <SignatureProperties>
      <SignatureProperty Id="idSignatureTime" Target="#idPackageSignature">
        <mdssi:SignatureTime xmlns:mdssi="http://schemas.openxmlformats.org/package/2006/digital-signature">
          <mdssi:Format>YYYY-MM-DDThh:mm:ssTZD</mdssi:Format>
          <mdssi:Value>2025-07-18T08:59:11Z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2025-07-18T08:59:11Z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BCDanhMucDauTu_06029!Print_Area</vt:lpstr>
      <vt:lpstr>BCHoatDongVay_06026!Print_Area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BCDanhMucDauTu_06029!Print_Titles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2025-07-18T03:05:37Z</cp:lastPrinted>
  <dcterms:created xsi:type="dcterms:W3CDTF">2013-10-21T08:38:47Z</dcterms:created>
  <dcterms:modified xsi:type="dcterms:W3CDTF">2025-07-18T03:07:15Z</dcterms:modified>
</cp:coreProperties>
</file>