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THANG\NAM 2025\THANG 6\"/>
    </mc:Choice>
  </mc:AlternateContent>
  <bookViews>
    <workbookView xWindow="0" yWindow="0" windowWidth="28800" windowHeight="11580" tabRatio="849" firstSheet="6" activeTab="13"/>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DanhMucDauTu DT nuoc ngoai" sheetId="23" r:id="rId13"/>
    <sheet name="BCKetQuaHoatDong DT nuoc ngoai" sheetId="22" r:id="rId14"/>
  </sheets>
  <definedNames>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3" hidden="1">BCtinhhinhtaichinh!#REF!</definedName>
    <definedName name="_xlnm._FilterDatabase" localSheetId="8" hidden="1">Khac_06030!#REF!</definedName>
    <definedName name="_xlnm._FilterDatabase" localSheetId="1" hidden="1">#REF!</definedName>
    <definedName name="_xlnm._FilterDatabase" hidden="1">#REF!</definedName>
    <definedName name="_xlnm.Print_Area" localSheetId="10">'BC Han muc nuoc ngoai'!$A$1:$D$41</definedName>
    <definedName name="_xlnm.Print_Area" localSheetId="11">'BC TS DT nuoc ngoai'!$A$1:$G$44</definedName>
    <definedName name="_xlnm.Print_Area" localSheetId="12">'BCDanhMucDauTu DT nuoc ngoai'!$A$1:$H$52</definedName>
    <definedName name="_xlnm.Print_Area" localSheetId="6">BCDanhMucDauTu_06029!$A$1:$G$80</definedName>
    <definedName name="_xlnm.Print_Area" localSheetId="9">BCHoatDongVay_06026!$A$1:$K$44</definedName>
    <definedName name="_xlnm.Print_Area" localSheetId="13">'BCKetQuaHoatDong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BCtinhhinhtaichinh!$A$1:$E$80</definedName>
    <definedName name="_xlnm.Print_Area" localSheetId="7">GiaTriTaiSanRong_06129!$A$1:$F$35</definedName>
    <definedName name="_xlnm.Print_Area" localSheetId="8">Khac_06030!$A$1:$E$57</definedName>
    <definedName name="_xlnm.Print_Titles" localSheetId="11">'BC TS DT nuoc ngoai'!$13:$13</definedName>
    <definedName name="_xlnm.Print_Titles" localSheetId="12">'BCDanhMucDauTu DT nuoc ngoai'!$13:$13</definedName>
    <definedName name="_xlnm.Print_Titles" localSheetId="6">BCDanhMucDauTu_06029!$13:$13</definedName>
    <definedName name="_xlnm.Print_Titles" localSheetId="13">'BCKetQuaHoatDong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D9" i="27" l="1"/>
  <c r="C7" i="19" l="1"/>
  <c r="B3" i="19" l="1"/>
  <c r="B4" i="19" l="1"/>
  <c r="B5" i="19" l="1"/>
  <c r="A5" i="20"/>
  <c r="A4" i="21" s="1"/>
  <c r="A4" i="23"/>
  <c r="A4" i="22"/>
  <c r="C10" i="20"/>
  <c r="C9" i="21" s="1"/>
  <c r="C9" i="22" s="1"/>
  <c r="C9" i="23" s="1"/>
  <c r="C4" i="19" l="1"/>
  <c r="C3" i="19"/>
  <c r="C6" i="19" l="1"/>
  <c r="B2" i="19" l="1"/>
  <c r="C2" i="19"/>
  <c r="A5" i="8" l="1"/>
  <c r="D10" i="8"/>
  <c r="C5" i="19"/>
</calcChain>
</file>

<file path=xl/sharedStrings.xml><?xml version="1.0" encoding="utf-8"?>
<sst xmlns="http://schemas.openxmlformats.org/spreadsheetml/2006/main" count="1027" uniqueCount="679">
  <si>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</si>
  <si>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</si>
  <si>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</si>
  <si>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</si>
  <si>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</si>
  <si>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</si>
  <si>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</si>
  <si>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</si>
  <si>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</si>
  <si>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</si>
  <si>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</si>
  <si>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</si>
  <si>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</si>
  <si>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</si>
  <si>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</si>
  <si>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</si>
  <si>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</si>
  <si>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</si>
  <si>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</si>
  <si>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</si>
  <si>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</si>
  <si>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</si>
  <si>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</si>
  <si>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</si>
  <si>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</si>
  <si>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</si>
  <si>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</si>
  <si>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</si>
  <si>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</si>
  <si>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</si>
  <si>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</si>
  <si>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</si>
  <si>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</si>
  <si>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</si>
  <si>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</si>
  <si>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</si>
  <si>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</si>
  <si>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</si>
  <si>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</si>
  <si>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</si>
  <si>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</si>
  <si>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</si>
  <si>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</si>
  <si>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</si>
  <si>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</si>
  <si>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</si>
  <si>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</si>
  <si>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</si>
  <si>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</si>
  <si>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</si>
  <si>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</si>
  <si>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</si>
  <si>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</si>
  <si>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</si>
  <si>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</si>
  <si>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</si>
  <si>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</si>
  <si>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</si>
  <si>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</si>
  <si>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</si>
  <si>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</si>
  <si>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</si>
  <si>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</si>
  <si>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</si>
  <si>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</si>
  <si>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</si>
  <si>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</si>
  <si>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</si>
  <si>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</si>
  <si>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</si>
  <si>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</si>
  <si>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</si>
  <si>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</si>
  <si>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</si>
  <si>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</si>
  <si>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</si>
  <si>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</si>
  <si>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</si>
  <si>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</si>
  <si>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</si>
  <si>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</si>
  <si>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</si>
  <si>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</si>
  <si>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</si>
  <si>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</si>
  <si>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</si>
  <si>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</si>
  <si>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</si>
  <si>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</si>
  <si>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</si>
  <si>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</si>
  <si>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</si>
  <si>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</si>
  <si>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</si>
  <si>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</si>
  <si>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</si>
  <si>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</si>
  <si>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</si>
  <si>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</si>
  <si>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</si>
  <si>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</si>
  <si>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</si>
  <si>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</si>
  <si>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</si>
  <si>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</si>
  <si>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</si>
  <si>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</si>
  <si>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</si>
  <si>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</si>
  <si>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</si>
  <si>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</si>
  <si>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</si>
  <si>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</si>
  <si>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</si>
  <si>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</si>
  <si>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</si>
  <si>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</si>
  <si>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</si>
  <si>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</si>
  <si>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</si>
  <si>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</si>
  <si>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</si>
  <si>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</si>
  <si>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</si>
  <si>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</si>
  <si>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</si>
  <si>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</si>
  <si>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</si>
  <si>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</si>
  <si>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</si>
  <si>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</si>
  <si>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</si>
  <si>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</si>
  <si>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</si>
  <si>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</si>
  <si>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</si>
  <si>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</si>
  <si>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</si>
  <si>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</si>
  <si>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</si>
  <si>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</si>
  <si>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</si>
  <si>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</si>
  <si>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</si>
  <si>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</si>
  <si>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</si>
  <si>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</si>
  <si>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</si>
  <si>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</si>
  <si>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</si>
  <si>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</si>
  <si>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</si>
  <si>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</si>
  <si>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</si>
  <si>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</si>
  <si>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</si>
  <si>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</si>
  <si>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</si>
  <si>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</si>
  <si>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</si>
  <si>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</si>
  <si>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</si>
  <si>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</si>
  <si>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</si>
  <si>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</si>
  <si>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</si>
  <si>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</si>
  <si>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</si>
  <si>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</si>
  <si>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</si>
  <si>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</si>
  <si>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</si>
  <si>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</si>
  <si>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</si>
  <si>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</si>
  <si>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</si>
  <si>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</si>
  <si>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</si>
  <si>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</si>
  <si>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</si>
  <si>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</si>
  <si>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</si>
  <si>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</si>
  <si>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</si>
  <si>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</si>
  <si>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</si>
  <si>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</si>
  <si>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</si>
  <si>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</si>
  <si>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</si>
  <si>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</si>
  <si>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</si>
  <si>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</si>
  <si>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</si>
  <si>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</si>
  <si>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</si>
  <si>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</si>
  <si>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</si>
  <si>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</si>
  <si>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</si>
  <si>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</si>
  <si>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</si>
  <si>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</si>
  <si>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</si>
  <si>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</si>
  <si>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</si>
  <si>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</si>
  <si>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</si>
  <si>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</si>
  <si>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</si>
  <si>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</si>
  <si>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</si>
  <si>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</si>
  <si>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</si>
  <si>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</si>
  <si>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</si>
  <si>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</si>
  <si>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</si>
  <si>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</si>
  <si>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</si>
  <si>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</si>
  <si>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</si>
  <si>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</si>
  <si>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</si>
  <si>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</si>
  <si>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</si>
  <si>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</si>
  <si>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</si>
  <si>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</si>
  <si>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</si>
  <si>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</si>
  <si>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</si>
  <si>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</si>
  <si>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</si>
  <si>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</si>
  <si>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</si>
  <si>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</si>
  <si>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</si>
  <si>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</si>
  <si>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</si>
  <si>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</si>
  <si>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</si>
  <si>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</si>
  <si>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</si>
  <si>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</si>
  <si>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</si>
  <si>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</si>
  <si>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</si>
  <si>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</si>
  <si>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</si>
  <si>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</si>
  <si>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</si>
  <si>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</si>
  <si>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</si>
  <si>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</si>
  <si>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</si>
  <si>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</si>
  <si>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</si>
  <si>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</si>
  <si>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</si>
  <si>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</si>
  <si>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</si>
  <si>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</si>
  <si>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</si>
  <si>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</si>
  <si>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</si>
  <si>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</si>
  <si>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</si>
  <si>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</si>
  <si>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</si>
  <si>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</si>
  <si>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</si>
  <si>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</si>
  <si>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</si>
  <si>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</si>
  <si>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</si>
  <si>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</si>
  <si>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</si>
  <si>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</si>
  <si>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</si>
  <si>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</si>
  <si>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</si>
  <si>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</si>
  <si>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</si>
  <si>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</si>
  <si>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</si>
  <si>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</si>
  <si>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</si>
  <si>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</si>
  <si>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</si>
  <si>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</si>
  <si>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</si>
  <si>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</si>
  <si>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</si>
  <si>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</si>
  <si>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</si>
  <si>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</si>
  <si>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</si>
  <si>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</si>
  <si>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</si>
  <si>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</si>
  <si>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</si>
  <si>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</si>
  <si>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</si>
  <si>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</si>
  <si>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</si>
  <si>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</si>
  <si>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</si>
  <si>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</si>
  <si>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</si>
  <si>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</si>
  <si>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</si>
  <si>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</si>
  <si>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</si>
  <si>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</si>
  <si>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</si>
  <si>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</si>
  <si>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</si>
  <si>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</si>
  <si>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</si>
  <si>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</si>
  <si>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</si>
  <si>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</si>
  <si>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</si>
  <si>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</si>
  <si>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</si>
  <si>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</si>
  <si>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</si>
  <si>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</si>
  <si>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</si>
  <si>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</si>
  <si>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</si>
  <si>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</si>
  <si>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</si>
  <si>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</si>
  <si>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</si>
  <si>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</si>
  <si>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</si>
  <si>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</si>
  <si>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</si>
  <si>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</si>
  <si>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</si>
  <si>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</si>
  <si>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</si>
  <si>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</si>
  <si>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</si>
  <si>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</si>
  <si>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</si>
  <si>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</si>
  <si>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</si>
  <si>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</si>
  <si>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</si>
  <si>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</si>
  <si>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</si>
  <si>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</si>
  <si>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</si>
  <si>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</si>
  <si>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</si>
  <si>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</si>
  <si>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</si>
  <si>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</si>
  <si>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</si>
  <si>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</si>
  <si>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</si>
  <si>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</si>
  <si>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</si>
  <si>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</si>
  <si>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</si>
  <si>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</si>
  <si>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</si>
  <si>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</si>
  <si>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</si>
  <si>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</si>
  <si>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</si>
  <si>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</si>
  <si>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</si>
  <si>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</si>
  <si>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</si>
  <si>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</si>
  <si>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</si>
  <si>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</si>
  <si>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</si>
  <si>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</si>
  <si>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</si>
  <si>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</si>
  <si>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</si>
  <si>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</si>
  <si>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</si>
  <si>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</si>
  <si>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</si>
  <si>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</si>
  <si>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</si>
  <si>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</si>
  <si>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</si>
  <si>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</si>
  <si>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</si>
  <si>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</si>
  <si>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</si>
  <si>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</si>
  <si>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</si>
  <si>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</si>
  <si>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</si>
  <si>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</si>
  <si>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</si>
  <si>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</si>
  <si>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</si>
  <si>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</si>
  <si>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</si>
  <si>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</si>
  <si>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</si>
  <si>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</si>
  <si>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</si>
  <si>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</si>
  <si>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</si>
  <si>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</si>
  <si>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</si>
  <si>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</si>
  <si>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</si>
  <si>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</si>
  <si>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</si>
  <si>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</si>
  <si>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</si>
  <si>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</si>
  <si>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</si>
  <si>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</si>
  <si>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</si>
  <si>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</si>
  <si>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</si>
  <si>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</si>
  <si>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</si>
  <si>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</si>
  <si>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</si>
  <si>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</si>
  <si>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</si>
  <si>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</si>
  <si>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</si>
  <si>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</si>
  <si>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</si>
  <si>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</si>
  <si>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</si>
  <si>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</si>
  <si>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</si>
  <si>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</si>
  <si>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</si>
  <si>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</si>
  <si>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</si>
  <si>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</si>
  <si>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</si>
  <si>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</si>
  <si>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</si>
  <si>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</si>
  <si>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</si>
  <si>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</si>
  <si>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</si>
  <si>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</si>
  <si>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</si>
  <si>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</si>
  <si>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</si>
  <si>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</si>
  <si>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</si>
  <si>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</si>
  <si>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</si>
  <si>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</si>
  <si>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</si>
  <si>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</si>
  <si>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</si>
  <si>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</si>
  <si>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</si>
  <si>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</si>
  <si>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</si>
  <si>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</si>
  <si>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</si>
  <si>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</si>
  <si>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</si>
  <si>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</si>
  <si>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</si>
  <si>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</si>
  <si>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</si>
  <si>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</si>
  <si>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</si>
  <si>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</si>
  <si>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</si>
  <si>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</si>
  <si>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</si>
  <si>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</si>
  <si>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</si>
  <si>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</si>
  <si>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</si>
  <si>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</si>
  <si>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</si>
  <si>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</si>
  <si>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</si>
  <si>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</si>
  <si>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</si>
  <si>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</si>
  <si>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</si>
  <si>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</si>
  <si>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</si>
  <si>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</si>
  <si>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</si>
  <si>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</si>
  <si>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</si>
  <si>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</si>
  <si>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</si>
  <si>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</si>
  <si>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</si>
  <si>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</si>
  <si>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</si>
  <si>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</si>
  <si>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</si>
  <si>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</si>
  <si>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</si>
  <si>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</si>
  <si>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</si>
  <si>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</si>
  <si>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</si>
  <si>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</si>
  <si>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</si>
  <si>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</si>
  <si>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</si>
  <si>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</si>
  <si>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</si>
  <si>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</si>
  <si>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</si>
  <si>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</si>
  <si>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</si>
  <si>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</si>
  <si>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</si>
  <si>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</si>
  <si>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</si>
  <si>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</si>
  <si>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</si>
  <si>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</si>
  <si>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</si>
  <si>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</si>
  <si>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</si>
  <si>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</si>
  <si>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</si>
  <si>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</si>
  <si>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</si>
  <si>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</si>
  <si>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</si>
  <si>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</si>
  <si>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</si>
  <si>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</si>
  <si>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</si>
  <si>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</si>
  <si>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</si>
  <si>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</si>
  <si>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</si>
  <si>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</si>
  <si>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</si>
  <si>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</si>
  <si>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</si>
  <si>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</si>
  <si>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</si>
  <si>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</si>
  <si>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</si>
  <si>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</si>
  <si>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</si>
  <si>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</si>
  <si>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</si>
  <si>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</si>
  <si>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</si>
  <si>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</si>
  <si>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</si>
  <si>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</si>
  <si>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</si>
  <si>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</si>
  <si>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</si>
  <si>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</si>
  <si>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</si>
  <si>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</si>
  <si>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</si>
  <si>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</si>
  <si>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</si>
  <si>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</si>
  <si>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</si>
  <si>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</si>
  <si>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</si>
  <si>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</si>
  <si>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</si>
  <si>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</si>
  <si>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</si>
  <si>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</si>
  <si>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</si>
  <si>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</si>
  <si>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</si>
  <si>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</si>
  <si>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</si>
  <si>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</si>
  <si>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</si>
  <si>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</si>
  <si>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</si>
  <si>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</si>
  <si>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</si>
  <si>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</si>
  <si>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</si>
  <si>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</si>
  <si>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</si>
  <si>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</si>
  <si>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</si>
  <si>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</si>
  <si>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</si>
  <si>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</si>
  <si>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</si>
  <si>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</si>
  <si>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</si>
  <si>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</si>
  <si>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</si>
  <si>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</si>
  <si>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</si>
  <si>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</si>
  <si>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</si>
  <si>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</si>
  <si>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</si>
  <si>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</si>
  <si>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</si>
  <si>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</si>
  <si>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</si>
  <si>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</si>
  <si>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</si>
  <si>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</si>
  <si>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</si>
  <si>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</si>
  <si>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</si>
  <si>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</si>
  <si>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</si>
  <si>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</si>
  <si>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</si>
  <si>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</si>
  <si>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</si>
  <si>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</si>
  <si>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</si>
  <si>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</si>
  <si>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</si>
  <si>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</si>
  <si>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</si>
  <si>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</si>
  <si>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</si>
  <si>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</si>
  <si>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</si>
  <si>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Năm 2024
Year 2024</t>
  </si>
  <si>
    <r>
      <t xml:space="preserve">Quyền mua
</t>
    </r>
    <r>
      <rPr>
        <i/>
        <sz val="10"/>
        <rFont val="Tahoma"/>
        <family val="2"/>
      </rPr>
      <t>Rights</t>
    </r>
  </si>
  <si>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</si>
  <si>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</si>
  <si>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</si>
  <si>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</si>
  <si>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Năm 2025
Year 2025</t>
  </si>
  <si>
    <t xml:space="preserve">     BCM             </t>
  </si>
  <si>
    <t xml:space="preserve">     HHV             </t>
  </si>
  <si>
    <t xml:space="preserve">     HPG             </t>
  </si>
  <si>
    <t xml:space="preserve">     REE             </t>
  </si>
  <si>
    <t xml:space="preserve">     VCG             </t>
  </si>
  <si>
    <t xml:space="preserve">     VGC             </t>
  </si>
  <si>
    <t>2246.10</t>
  </si>
  <si>
    <t xml:space="preserve">     NLG             </t>
  </si>
  <si>
    <t xml:space="preserve">     VHM             </t>
  </si>
  <si>
    <t xml:space="preserve">     VIC             </t>
  </si>
  <si>
    <t xml:space="preserve">     FOX             </t>
  </si>
  <si>
    <t xml:space="preserve">     HDG             </t>
  </si>
  <si>
    <t>KỲ BÁO CÁO/ THIS PERIOD
31/05/2025</t>
  </si>
  <si>
    <t>Ngày 31 tháng 05 năm 2025
As at 31 May 2025</t>
  </si>
  <si>
    <t>2246.20</t>
  </si>
  <si>
    <t xml:space="preserve">     CTR             </t>
  </si>
  <si>
    <t xml:space="preserve">     GMD             </t>
  </si>
  <si>
    <t xml:space="preserve">     PLC             </t>
  </si>
  <si>
    <t xml:space="preserve">     PVS             </t>
  </si>
  <si>
    <t xml:space="preserve">     SIP             </t>
  </si>
  <si>
    <t>Tháng 6 năm 2025/Jun 2025</t>
  </si>
  <si>
    <t>Tại ngày 30 tháng 06 năm 2025/ As at 30 Jun 2025</t>
  </si>
  <si>
    <t>Ngày 04 tháng 07 năm 2025
04 Jul 2025</t>
  </si>
  <si>
    <t>KỲ BÁO CÁO/ THIS PERIOD
30/06/2025</t>
  </si>
  <si>
    <t>Ngày 30 tháng 06 năm 2025
As at 30 Jun 2025</t>
  </si>
  <si>
    <t xml:space="preserve">     CEO             </t>
  </si>
  <si>
    <t xml:space="preserve">     KDH             </t>
  </si>
  <si>
    <t xml:space="preserve">     PHR             </t>
  </si>
  <si>
    <t xml:space="preserve">     SZC             </t>
  </si>
  <si>
    <r>
      <rPr>
        <b/>
        <sz val="10"/>
        <rFont val="Tahoma"/>
        <family val="2"/>
      </rPr>
      <t>Ngày 04 tháng 07 năm 2025</t>
    </r>
    <r>
      <rPr>
        <sz val="10"/>
        <rFont val="Tahoma"/>
        <family val="2"/>
      </rPr>
      <t xml:space="preserve">
04 Jul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</si>
</sst>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rgb="FFFF0000"/>
      <name val="Tahoma"/>
      <family val="2"/>
    </font>
    <font>
      <b/>
      <sz val="10"/>
      <color theme="1"/>
      <name val="Tahoma"/>
      <family val="2"/>
    </font>
    <font>
      <b/>
      <sz val="8"/>
      <color rgb="FFFF0000"/>
      <name val="Tahoma"/>
      <family val="2"/>
    </font>
    <font>
      <sz val="10"/>
      <color theme="0"/>
      <name val="Tahoma"/>
      <family val="2"/>
    </font>
    <font>
      <b/>
      <sz val="10"/>
      <color theme="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001">
    <xf numFmtId="0" fontId="0" fillId="0" borderId="0"/>
    <xf numFmtId="169" fontId="15" fillId="0" borderId="0" quotePrefix="1" applyFont="0" applyFill="0" applyBorder="0" applyAlignment="0">
      <protection locked="0"/>
    </xf>
    <xf numFmtId="169" fontId="30" fillId="0" borderId="0" applyFont="0" applyFill="0" applyBorder="0" applyAlignment="0" applyProtection="0"/>
    <xf numFmtId="169" fontId="21" fillId="0" borderId="0" applyFont="0" applyFill="0" applyBorder="0" applyAlignment="0" applyProtection="0"/>
    <xf numFmtId="169" fontId="30"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5"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0" fillId="0" borderId="0"/>
    <xf numFmtId="9" fontId="15" fillId="0" borderId="0" quotePrefix="1" applyFont="0" applyFill="0" applyBorder="0" applyAlignment="0">
      <protection locked="0"/>
    </xf>
    <xf numFmtId="9" fontId="30" fillId="0" borderId="0" applyFont="0" applyFill="0" applyBorder="0" applyAlignment="0" applyProtection="0"/>
    <xf numFmtId="0" fontId="14" fillId="0" borderId="0"/>
    <xf numFmtId="169" fontId="14" fillId="0" borderId="0" applyFont="0" applyFill="0" applyBorder="0" applyAlignment="0" applyProtection="0"/>
    <xf numFmtId="0" fontId="13" fillId="0" borderId="0"/>
    <xf numFmtId="0" fontId="13" fillId="0" borderId="0"/>
    <xf numFmtId="169" fontId="15" fillId="0" borderId="0" quotePrefix="1" applyFont="0" applyFill="0" applyBorder="0" applyAlignment="0">
      <protection locked="0"/>
    </xf>
    <xf numFmtId="173" fontId="37" fillId="0" borderId="0" applyFont="0" applyFill="0" applyBorder="0" applyAlignment="0" applyProtection="0"/>
    <xf numFmtId="0" fontId="38" fillId="0" borderId="0" applyNumberFormat="0" applyFill="0" applyBorder="0" applyAlignment="0" applyProtection="0"/>
    <xf numFmtId="174" fontId="38" fillId="0" borderId="0" applyNumberFormat="0" applyFill="0" applyBorder="0" applyAlignment="0" applyProtection="0"/>
    <xf numFmtId="174" fontId="38" fillId="0" borderId="0" applyNumberFormat="0" applyFill="0" applyBorder="0" applyAlignment="0" applyProtection="0"/>
    <xf numFmtId="175" fontId="39" fillId="0" borderId="0" applyBorder="0"/>
    <xf numFmtId="0" fontId="15" fillId="0" borderId="0"/>
    <xf numFmtId="0" fontId="40" fillId="0" borderId="0" applyFont="0" applyFill="0" applyBorder="0" applyAlignment="0" applyProtection="0"/>
    <xf numFmtId="176" fontId="15" fillId="0" borderId="0" applyFont="0" applyFill="0" applyBorder="0" applyAlignment="0" applyProtection="0"/>
    <xf numFmtId="176"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41" fillId="0" borderId="0" applyFont="0" applyFill="0" applyBorder="0" applyAlignment="0" applyProtection="0"/>
    <xf numFmtId="177" fontId="42" fillId="0" borderId="0" applyFont="0" applyFill="0" applyBorder="0" applyAlignment="0" applyProtection="0"/>
    <xf numFmtId="38" fontId="41" fillId="0" borderId="0" applyFont="0" applyFill="0" applyBorder="0" applyAlignment="0" applyProtection="0"/>
    <xf numFmtId="41" fontId="43" fillId="0" borderId="0" applyFont="0" applyFill="0" applyBorder="0" applyAlignment="0" applyProtection="0"/>
    <xf numFmtId="9" fontId="44" fillId="0" borderId="0" applyFont="0" applyFill="0" applyBorder="0" applyAlignment="0" applyProtection="0"/>
    <xf numFmtId="165" fontId="45" fillId="0" borderId="0" applyFont="0" applyFill="0" applyBorder="0" applyAlignment="0" applyProtection="0"/>
    <xf numFmtId="0" fontId="46"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7" fillId="0" borderId="0"/>
    <xf numFmtId="0" fontId="15" fillId="0" borderId="0" applyNumberFormat="0" applyFill="0" applyBorder="0" applyAlignment="0" applyProtection="0"/>
    <xf numFmtId="0" fontId="48" fillId="0" borderId="0"/>
    <xf numFmtId="0" fontId="48" fillId="0" borderId="0"/>
    <xf numFmtId="0" fontId="49" fillId="0" borderId="0">
      <alignment vertical="top"/>
    </xf>
    <xf numFmtId="166" fontId="50" fillId="0" borderId="0" applyFont="0" applyFill="0" applyBorder="0" applyAlignment="0" applyProtection="0"/>
    <xf numFmtId="0" fontId="51" fillId="0" borderId="0" applyNumberFormat="0" applyFill="0" applyBorder="0" applyAlignment="0" applyProtection="0"/>
    <xf numFmtId="166" fontId="50" fillId="0" borderId="0" applyFont="0" applyFill="0" applyBorder="0" applyAlignment="0" applyProtection="0"/>
    <xf numFmtId="173" fontId="37" fillId="0" borderId="0" applyFont="0" applyFill="0" applyBorder="0" applyAlignment="0" applyProtection="0"/>
    <xf numFmtId="43" fontId="37" fillId="0" borderId="0" applyFont="0" applyFill="0" applyBorder="0" applyAlignment="0" applyProtection="0"/>
    <xf numFmtId="178" fontId="50" fillId="0" borderId="0" applyFont="0" applyFill="0" applyBorder="0" applyAlignment="0" applyProtection="0"/>
    <xf numFmtId="41" fontId="37" fillId="0" borderId="0" applyFont="0" applyFill="0" applyBorder="0" applyAlignment="0" applyProtection="0"/>
    <xf numFmtId="166" fontId="50" fillId="0" borderId="0" applyFont="0" applyFill="0" applyBorder="0" applyAlignment="0" applyProtection="0"/>
    <xf numFmtId="178" fontId="50" fillId="0" borderId="0" applyFont="0" applyFill="0" applyBorder="0" applyAlignment="0" applyProtection="0"/>
    <xf numFmtId="43" fontId="37" fillId="0" borderId="0" applyFont="0" applyFill="0" applyBorder="0" applyAlignment="0" applyProtection="0"/>
    <xf numFmtId="179" fontId="50"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179" fontId="50" fillId="0" borderId="0" applyFont="0" applyFill="0" applyBorder="0" applyAlignment="0" applyProtection="0"/>
    <xf numFmtId="178" fontId="50" fillId="0" borderId="0" applyFont="0" applyFill="0" applyBorder="0" applyAlignment="0" applyProtection="0"/>
    <xf numFmtId="41" fontId="37" fillId="0" borderId="0" applyFont="0" applyFill="0" applyBorder="0" applyAlignment="0" applyProtection="0"/>
    <xf numFmtId="173" fontId="37" fillId="0" borderId="0" applyFont="0" applyFill="0" applyBorder="0" applyAlignment="0" applyProtection="0"/>
    <xf numFmtId="166" fontId="50" fillId="0" borderId="0" applyFont="0" applyFill="0" applyBorder="0" applyAlignment="0" applyProtection="0"/>
    <xf numFmtId="41" fontId="37" fillId="0" borderId="0" applyFont="0" applyFill="0" applyBorder="0" applyAlignment="0" applyProtection="0"/>
    <xf numFmtId="179" fontId="50" fillId="0" borderId="0" applyFont="0" applyFill="0" applyBorder="0" applyAlignment="0" applyProtection="0"/>
    <xf numFmtId="178" fontId="50" fillId="0" borderId="0" applyFont="0" applyFill="0" applyBorder="0" applyAlignment="0" applyProtection="0"/>
    <xf numFmtId="173" fontId="37" fillId="0" borderId="0" applyFont="0" applyFill="0" applyBorder="0" applyAlignment="0" applyProtection="0"/>
    <xf numFmtId="43" fontId="37" fillId="0" borderId="0" applyFont="0" applyFill="0" applyBorder="0" applyAlignment="0" applyProtection="0"/>
    <xf numFmtId="0" fontId="51" fillId="0" borderId="0" applyNumberForma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0" fontId="15" fillId="0" borderId="0"/>
    <xf numFmtId="0" fontId="52" fillId="0" borderId="0"/>
    <xf numFmtId="0" fontId="53" fillId="16" borderId="0"/>
    <xf numFmtId="9" fontId="54" fillId="0" borderId="0" applyBorder="0" applyAlignment="0" applyProtection="0"/>
    <xf numFmtId="0" fontId="55" fillId="16" borderId="0"/>
    <xf numFmtId="0" fontId="20" fillId="0" borderId="0"/>
    <xf numFmtId="174" fontId="56" fillId="17" borderId="0" applyNumberFormat="0" applyBorder="0" applyAlignment="0" applyProtection="0"/>
    <xf numFmtId="0" fontId="13" fillId="4" borderId="0" applyNumberFormat="0" applyBorder="0" applyAlignment="0" applyProtection="0"/>
    <xf numFmtId="174" fontId="56" fillId="18" borderId="0" applyNumberFormat="0" applyBorder="0" applyAlignment="0" applyProtection="0"/>
    <xf numFmtId="0" fontId="13" fillId="6" borderId="0" applyNumberFormat="0" applyBorder="0" applyAlignment="0" applyProtection="0"/>
    <xf numFmtId="174" fontId="56" fillId="19" borderId="0" applyNumberFormat="0" applyBorder="0" applyAlignment="0" applyProtection="0"/>
    <xf numFmtId="0" fontId="13" fillId="8" borderId="0" applyNumberFormat="0" applyBorder="0" applyAlignment="0" applyProtection="0"/>
    <xf numFmtId="174" fontId="56" fillId="20" borderId="0" applyNumberFormat="0" applyBorder="0" applyAlignment="0" applyProtection="0"/>
    <xf numFmtId="0" fontId="13" fillId="10" borderId="0" applyNumberFormat="0" applyBorder="0" applyAlignment="0" applyProtection="0"/>
    <xf numFmtId="174" fontId="56" fillId="21" borderId="0" applyNumberFormat="0" applyBorder="0" applyAlignment="0" applyProtection="0"/>
    <xf numFmtId="0" fontId="13" fillId="12" borderId="0" applyNumberFormat="0" applyBorder="0" applyAlignment="0" applyProtection="0"/>
    <xf numFmtId="174" fontId="56" fillId="22" borderId="0" applyNumberFormat="0" applyBorder="0" applyAlignment="0" applyProtection="0"/>
    <xf numFmtId="0" fontId="13" fillId="14" borderId="0" applyNumberFormat="0" applyBorder="0" applyAlignment="0" applyProtection="0"/>
    <xf numFmtId="0" fontId="57" fillId="16" borderId="0"/>
    <xf numFmtId="0" fontId="58" fillId="0" borderId="0"/>
    <xf numFmtId="0" fontId="59" fillId="0" borderId="0">
      <alignment wrapText="1"/>
    </xf>
    <xf numFmtId="174" fontId="56" fillId="23" borderId="0" applyNumberFormat="0" applyBorder="0" applyAlignment="0" applyProtection="0"/>
    <xf numFmtId="0" fontId="13" fillId="5" borderId="0" applyNumberFormat="0" applyBorder="0" applyAlignment="0" applyProtection="0"/>
    <xf numFmtId="174" fontId="56" fillId="24" borderId="0" applyNumberFormat="0" applyBorder="0" applyAlignment="0" applyProtection="0"/>
    <xf numFmtId="0" fontId="13" fillId="7" borderId="0" applyNumberFormat="0" applyBorder="0" applyAlignment="0" applyProtection="0"/>
    <xf numFmtId="174" fontId="56" fillId="25" borderId="0" applyNumberFormat="0" applyBorder="0" applyAlignment="0" applyProtection="0"/>
    <xf numFmtId="0" fontId="13" fillId="9" borderId="0" applyNumberFormat="0" applyBorder="0" applyAlignment="0" applyProtection="0"/>
    <xf numFmtId="174" fontId="56" fillId="20" borderId="0" applyNumberFormat="0" applyBorder="0" applyAlignment="0" applyProtection="0"/>
    <xf numFmtId="0" fontId="13" fillId="11" borderId="0" applyNumberFormat="0" applyBorder="0" applyAlignment="0" applyProtection="0"/>
    <xf numFmtId="174" fontId="56" fillId="23" borderId="0" applyNumberFormat="0" applyBorder="0" applyAlignment="0" applyProtection="0"/>
    <xf numFmtId="0" fontId="13" fillId="13" borderId="0" applyNumberFormat="0" applyBorder="0" applyAlignment="0" applyProtection="0"/>
    <xf numFmtId="174" fontId="56" fillId="26" borderId="0" applyNumberFormat="0" applyBorder="0" applyAlignment="0" applyProtection="0"/>
    <xf numFmtId="0" fontId="13" fillId="15" borderId="0" applyNumberFormat="0" applyBorder="0" applyAlignment="0" applyProtection="0"/>
    <xf numFmtId="174" fontId="60" fillId="27" borderId="0" applyNumberFormat="0" applyBorder="0" applyAlignment="0" applyProtection="0"/>
    <xf numFmtId="174" fontId="60" fillId="24" borderId="0" applyNumberFormat="0" applyBorder="0" applyAlignment="0" applyProtection="0"/>
    <xf numFmtId="174" fontId="60" fillId="25" borderId="0" applyNumberFormat="0" applyBorder="0" applyAlignment="0" applyProtection="0"/>
    <xf numFmtId="174" fontId="60" fillId="28" borderId="0" applyNumberFormat="0" applyBorder="0" applyAlignment="0" applyProtection="0"/>
    <xf numFmtId="174" fontId="60" fillId="29" borderId="0" applyNumberFormat="0" applyBorder="0" applyAlignment="0" applyProtection="0"/>
    <xf numFmtId="174" fontId="60" fillId="30" borderId="0" applyNumberFormat="0" applyBorder="0" applyAlignment="0" applyProtection="0"/>
    <xf numFmtId="174" fontId="60" fillId="31" borderId="0" applyNumberFormat="0" applyBorder="0" applyAlignment="0" applyProtection="0"/>
    <xf numFmtId="174" fontId="60" fillId="32" borderId="0" applyNumberFormat="0" applyBorder="0" applyAlignment="0" applyProtection="0"/>
    <xf numFmtId="174" fontId="60" fillId="33" borderId="0" applyNumberFormat="0" applyBorder="0" applyAlignment="0" applyProtection="0"/>
    <xf numFmtId="174" fontId="60" fillId="28" borderId="0" applyNumberFormat="0" applyBorder="0" applyAlignment="0" applyProtection="0"/>
    <xf numFmtId="174" fontId="60" fillId="29" borderId="0" applyNumberFormat="0" applyBorder="0" applyAlignment="0" applyProtection="0"/>
    <xf numFmtId="174" fontId="60" fillId="34" borderId="0" applyNumberFormat="0" applyBorder="0" applyAlignment="0" applyProtection="0"/>
    <xf numFmtId="0" fontId="61" fillId="0" borderId="0" applyNumberFormat="0" applyAlignment="0"/>
    <xf numFmtId="182" fontId="15" fillId="0" borderId="0" applyFont="0" applyFill="0" applyBorder="0" applyAlignment="0" applyProtection="0"/>
    <xf numFmtId="0" fontId="62" fillId="0" borderId="0" applyFont="0" applyFill="0" applyBorder="0" applyAlignment="0" applyProtection="0"/>
    <xf numFmtId="183" fontId="63" fillId="0" borderId="0" applyFont="0" applyFill="0" applyBorder="0" applyAlignment="0" applyProtection="0"/>
    <xf numFmtId="184" fontId="15" fillId="0" borderId="0" applyFont="0" applyFill="0" applyBorder="0" applyAlignment="0" applyProtection="0"/>
    <xf numFmtId="0" fontId="62" fillId="0" borderId="0" applyFont="0" applyFill="0" applyBorder="0" applyAlignment="0" applyProtection="0"/>
    <xf numFmtId="184" fontId="15" fillId="0" borderId="0" applyFont="0" applyFill="0" applyBorder="0" applyAlignment="0" applyProtection="0"/>
    <xf numFmtId="0" fontId="64" fillId="0" borderId="0">
      <alignment horizontal="center" wrapText="1"/>
      <protection locked="0"/>
    </xf>
    <xf numFmtId="185" fontId="65" fillId="0" borderId="0" applyFont="0" applyFill="0" applyBorder="0" applyAlignment="0" applyProtection="0"/>
    <xf numFmtId="0" fontId="62" fillId="0" borderId="0" applyFont="0" applyFill="0" applyBorder="0" applyAlignment="0" applyProtection="0"/>
    <xf numFmtId="185" fontId="65" fillId="0" borderId="0" applyFont="0" applyFill="0" applyBorder="0" applyAlignment="0" applyProtection="0"/>
    <xf numFmtId="186" fontId="65" fillId="0" borderId="0" applyFont="0" applyFill="0" applyBorder="0" applyAlignment="0" applyProtection="0"/>
    <xf numFmtId="0" fontId="62" fillId="0" borderId="0" applyFont="0" applyFill="0" applyBorder="0" applyAlignment="0" applyProtection="0"/>
    <xf numFmtId="186" fontId="65" fillId="0" borderId="0" applyFont="0" applyFill="0" applyBorder="0" applyAlignment="0" applyProtection="0"/>
    <xf numFmtId="173" fontId="37" fillId="0" borderId="0" applyFont="0" applyFill="0" applyBorder="0" applyAlignment="0" applyProtection="0"/>
    <xf numFmtId="174" fontId="66" fillId="18" borderId="0" applyNumberFormat="0" applyBorder="0" applyAlignment="0" applyProtection="0"/>
    <xf numFmtId="0" fontId="62" fillId="0" borderId="0"/>
    <xf numFmtId="0" fontId="52" fillId="0" borderId="0"/>
    <xf numFmtId="0" fontId="62" fillId="0" borderId="0"/>
    <xf numFmtId="37" fontId="67" fillId="0" borderId="0"/>
    <xf numFmtId="177" fontId="15" fillId="0" borderId="0" applyFont="0" applyFill="0" applyBorder="0" applyAlignment="0" applyProtection="0"/>
    <xf numFmtId="187" fontId="15" fillId="0" borderId="0" applyFont="0" applyFill="0" applyBorder="0" applyAlignment="0" applyProtection="0"/>
    <xf numFmtId="175" fontId="39" fillId="0" borderId="0" applyFill="0"/>
    <xf numFmtId="188" fontId="39" fillId="0" borderId="0" applyNumberFormat="0" applyFill="0" applyBorder="0" applyAlignment="0">
      <alignment horizontal="center"/>
    </xf>
    <xf numFmtId="0" fontId="68" fillId="0" borderId="0" applyNumberFormat="0" applyFill="0">
      <alignment horizontal="center" vertical="center" wrapText="1"/>
    </xf>
    <xf numFmtId="175" fontId="39" fillId="0" borderId="9" applyFill="0" applyBorder="0"/>
    <xf numFmtId="167" fontId="39" fillId="0" borderId="0" applyAlignment="0"/>
    <xf numFmtId="0" fontId="68" fillId="0" borderId="0" applyFill="0" applyBorder="0">
      <alignment horizontal="center" vertical="center"/>
    </xf>
    <xf numFmtId="0" fontId="68" fillId="0" borderId="0" applyFill="0" applyBorder="0">
      <alignment horizontal="center" vertical="center"/>
    </xf>
    <xf numFmtId="175" fontId="39" fillId="0" borderId="8" applyFill="0" applyBorder="0"/>
    <xf numFmtId="0" fontId="39" fillId="0" borderId="0" applyNumberFormat="0" applyAlignment="0"/>
    <xf numFmtId="0" fontId="52" fillId="0" borderId="0" applyFill="0" applyBorder="0">
      <alignment horizontal="center" vertical="center" wrapText="1"/>
    </xf>
    <xf numFmtId="0" fontId="68" fillId="0" borderId="0" applyFill="0" applyBorder="0">
      <alignment horizontal="center" vertical="center" wrapText="1"/>
    </xf>
    <xf numFmtId="175" fontId="39" fillId="0" borderId="0" applyFill="0"/>
    <xf numFmtId="0" fontId="39" fillId="0" borderId="0" applyNumberFormat="0" applyAlignment="0">
      <alignment horizontal="center"/>
    </xf>
    <xf numFmtId="0" fontId="52" fillId="0" borderId="0" applyFill="0">
      <alignment horizontal="center" vertical="center" wrapText="1"/>
    </xf>
    <xf numFmtId="0" fontId="68" fillId="0" borderId="0" applyFill="0">
      <alignment horizontal="center" vertical="center" wrapText="1"/>
    </xf>
    <xf numFmtId="175" fontId="39" fillId="0" borderId="0" applyFill="0"/>
    <xf numFmtId="0" fontId="39" fillId="0" borderId="0" applyNumberFormat="0" applyAlignment="0">
      <alignment horizontal="center"/>
    </xf>
    <xf numFmtId="0" fontId="39" fillId="0" borderId="0" applyFill="0">
      <alignment vertical="center" wrapText="1"/>
    </xf>
    <xf numFmtId="0" fontId="68" fillId="0" borderId="0">
      <alignment horizontal="center" vertical="center" wrapText="1"/>
    </xf>
    <xf numFmtId="175" fontId="39" fillId="0" borderId="0" applyFill="0"/>
    <xf numFmtId="0" fontId="52" fillId="0" borderId="0" applyNumberFormat="0" applyAlignment="0">
      <alignment horizontal="center"/>
    </xf>
    <xf numFmtId="0" fontId="39" fillId="0" borderId="0" applyFill="0">
      <alignment horizontal="center" vertical="center" wrapText="1"/>
    </xf>
    <xf numFmtId="0" fontId="68" fillId="0" borderId="0" applyFill="0">
      <alignment horizontal="center" vertical="center" wrapText="1"/>
    </xf>
    <xf numFmtId="175" fontId="69" fillId="0" borderId="0" applyFill="0"/>
    <xf numFmtId="0" fontId="39" fillId="0" borderId="0" applyNumberFormat="0" applyAlignment="0">
      <alignment horizontal="center"/>
    </xf>
    <xf numFmtId="0" fontId="39" fillId="0" borderId="0" applyFill="0">
      <alignment horizontal="center" vertical="center" wrapText="1"/>
    </xf>
    <xf numFmtId="0" fontId="68" fillId="0" borderId="0" applyFill="0">
      <alignment horizontal="center" vertical="center" wrapText="1"/>
    </xf>
    <xf numFmtId="175" fontId="70" fillId="0" borderId="0" applyFill="0"/>
    <xf numFmtId="0" fontId="39" fillId="0" borderId="0" applyNumberFormat="0" applyAlignment="0">
      <alignment horizontal="center"/>
    </xf>
    <xf numFmtId="0" fontId="71" fillId="0" borderId="0">
      <alignment horizontal="center" wrapText="1"/>
    </xf>
    <xf numFmtId="0" fontId="68" fillId="0" borderId="0" applyFill="0">
      <alignment horizontal="center" vertical="center" wrapText="1"/>
    </xf>
    <xf numFmtId="189" fontId="15" fillId="0" borderId="0" applyFill="0" applyBorder="0" applyAlignment="0"/>
    <xf numFmtId="174" fontId="72" fillId="16" borderId="10" applyNumberFormat="0" applyAlignment="0" applyProtection="0"/>
    <xf numFmtId="0" fontId="73" fillId="0" borderId="0"/>
    <xf numFmtId="190" fontId="50" fillId="0" borderId="0" applyFont="0" applyFill="0" applyBorder="0" applyAlignment="0" applyProtection="0"/>
    <xf numFmtId="174" fontId="74" fillId="35" borderId="11" applyNumberFormat="0" applyAlignment="0" applyProtection="0"/>
    <xf numFmtId="1" fontId="75" fillId="0" borderId="6" applyBorder="0"/>
    <xf numFmtId="167"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49"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49"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91" fontId="52" fillId="0" borderId="0"/>
    <xf numFmtId="191" fontId="52" fillId="0" borderId="0"/>
    <xf numFmtId="192" fontId="76" fillId="0" borderId="0"/>
    <xf numFmtId="3" fontId="15" fillId="0" borderId="0" applyFont="0" applyFill="0" applyBorder="0" applyAlignment="0" applyProtection="0"/>
    <xf numFmtId="3" fontId="15" fillId="0" borderId="0" applyFont="0" applyFill="0" applyBorder="0" applyAlignment="0" applyProtection="0"/>
    <xf numFmtId="0" fontId="77" fillId="0" borderId="0" applyNumberFormat="0" applyAlignment="0">
      <alignment horizontal="left"/>
    </xf>
    <xf numFmtId="0" fontId="78" fillId="0" borderId="0" applyNumberFormat="0" applyAlignment="0"/>
    <xf numFmtId="193" fontId="79" fillId="0" borderId="0" applyFont="0" applyFill="0" applyBorder="0" applyAlignment="0" applyProtection="0"/>
    <xf numFmtId="194" fontId="15" fillId="0" borderId="0" applyFont="0" applyFill="0" applyBorder="0" applyAlignment="0" applyProtection="0"/>
    <xf numFmtId="194" fontId="15" fillId="0" borderId="0" applyFont="0" applyFill="0" applyBorder="0" applyAlignment="0" applyProtection="0"/>
    <xf numFmtId="195" fontId="15" fillId="0" borderId="0"/>
    <xf numFmtId="0" fontId="15" fillId="0" borderId="0" applyFont="0" applyFill="0" applyBorder="0" applyAlignment="0" applyProtection="0"/>
    <xf numFmtId="0" fontId="15"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8" fontId="15" fillId="0" borderId="0"/>
    <xf numFmtId="0" fontId="50" fillId="0" borderId="12">
      <alignment horizontal="left"/>
    </xf>
    <xf numFmtId="0" fontId="80" fillId="0" borderId="0" applyNumberFormat="0" applyAlignment="0">
      <alignment horizontal="left"/>
    </xf>
    <xf numFmtId="199" fontId="20" fillId="0" borderId="0" applyFont="0" applyFill="0" applyBorder="0" applyAlignment="0" applyProtection="0"/>
    <xf numFmtId="200" fontId="15" fillId="0" borderId="0" applyFont="0" applyFill="0" applyBorder="0" applyAlignment="0" applyProtection="0"/>
    <xf numFmtId="174" fontId="81"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01" fontId="20" fillId="0" borderId="13" applyFont="0" applyFill="0" applyBorder="0" applyProtection="0"/>
    <xf numFmtId="174" fontId="82" fillId="19" borderId="0" applyNumberFormat="0" applyBorder="0" applyAlignment="0" applyProtection="0"/>
    <xf numFmtId="38" fontId="61" fillId="16" borderId="0" applyNumberFormat="0" applyBorder="0" applyAlignment="0" applyProtection="0"/>
    <xf numFmtId="0" fontId="83" fillId="0" borderId="0">
      <alignment horizontal="left"/>
    </xf>
    <xf numFmtId="0" fontId="84" fillId="0" borderId="14" applyNumberFormat="0" applyAlignment="0" applyProtection="0">
      <alignment horizontal="left" vertical="center"/>
    </xf>
    <xf numFmtId="0" fontId="84" fillId="0" borderId="15">
      <alignment horizontal="left" vertical="center"/>
    </xf>
    <xf numFmtId="14" fontId="38" fillId="21" borderId="16">
      <alignment horizontal="center" vertical="center" wrapText="1"/>
    </xf>
    <xf numFmtId="0" fontId="85" fillId="0" borderId="0" applyNumberFormat="0" applyFill="0" applyBorder="0" applyAlignment="0" applyProtection="0"/>
    <xf numFmtId="174" fontId="86" fillId="0" borderId="17"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174" fontId="87" fillId="0" borderId="18"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174" fontId="88" fillId="0" borderId="19" applyNumberFormat="0" applyFill="0" applyAlignment="0" applyProtection="0"/>
    <xf numFmtId="174" fontId="88" fillId="0" borderId="0" applyNumberFormat="0" applyFill="0" applyBorder="0" applyAlignment="0" applyProtection="0"/>
    <xf numFmtId="14" fontId="38" fillId="21" borderId="16">
      <alignment horizontal="center" vertical="center" wrapText="1"/>
    </xf>
    <xf numFmtId="202" fontId="89" fillId="0" borderId="0">
      <protection locked="0"/>
    </xf>
    <xf numFmtId="202" fontId="89" fillId="0" borderId="0">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10" fontId="61" fillId="36" borderId="1" applyNumberFormat="0" applyBorder="0" applyAlignment="0" applyProtection="0"/>
    <xf numFmtId="0" fontId="93" fillId="0" borderId="0"/>
    <xf numFmtId="0" fontId="93" fillId="0" borderId="0"/>
    <xf numFmtId="0" fontId="93" fillId="0" borderId="0"/>
    <xf numFmtId="0" fontId="93" fillId="0" borderId="0"/>
    <xf numFmtId="0" fontId="93" fillId="0" borderId="0"/>
    <xf numFmtId="174" fontId="94" fillId="22" borderId="10" applyNumberFormat="0" applyAlignment="0" applyProtection="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189" fontId="95" fillId="37" borderId="0"/>
    <xf numFmtId="0" fontId="64" fillId="0" borderId="0" applyNumberFormat="0" applyFont="0" applyBorder="0" applyAlignment="0"/>
    <xf numFmtId="174" fontId="96" fillId="0" borderId="20" applyNumberFormat="0" applyFill="0" applyAlignment="0" applyProtection="0"/>
    <xf numFmtId="189" fontId="95" fillId="38" borderId="0"/>
    <xf numFmtId="38" fontId="48" fillId="0" borderId="0" applyFont="0" applyFill="0" applyBorder="0" applyAlignment="0" applyProtection="0"/>
    <xf numFmtId="40" fontId="48"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97" fillId="0" borderId="16"/>
    <xf numFmtId="203" fontId="98" fillId="0" borderId="21"/>
    <xf numFmtId="173" fontId="15" fillId="0" borderId="0" applyFont="0" applyFill="0" applyBorder="0" applyAlignment="0" applyProtection="0"/>
    <xf numFmtId="204" fontId="15" fillId="0" borderId="0" applyFont="0" applyFill="0" applyBorder="0" applyAlignment="0" applyProtection="0"/>
    <xf numFmtId="205" fontId="48" fillId="0" borderId="0" applyFont="0" applyFill="0" applyBorder="0" applyAlignment="0" applyProtection="0"/>
    <xf numFmtId="206" fontId="48" fillId="0" borderId="0" applyFont="0" applyFill="0" applyBorder="0" applyAlignment="0" applyProtection="0"/>
    <xf numFmtId="207" fontId="50" fillId="0" borderId="0" applyFont="0" applyFill="0" applyBorder="0" applyAlignment="0" applyProtection="0"/>
    <xf numFmtId="208" fontId="50" fillId="0" borderId="0" applyFont="0" applyFill="0" applyBorder="0" applyAlignment="0" applyProtection="0"/>
    <xf numFmtId="0" fontId="99" fillId="0" borderId="0" applyNumberFormat="0" applyFont="0" applyFill="0" applyAlignment="0"/>
    <xf numFmtId="174" fontId="100" fillId="39" borderId="0" applyNumberFormat="0" applyBorder="0" applyAlignment="0" applyProtection="0"/>
    <xf numFmtId="0" fontId="79" fillId="0" borderId="1"/>
    <xf numFmtId="0" fontId="79" fillId="0" borderId="1"/>
    <xf numFmtId="0" fontId="52" fillId="0" borderId="0"/>
    <xf numFmtId="0" fontId="52" fillId="0" borderId="0"/>
    <xf numFmtId="0" fontId="79" fillId="0" borderId="1"/>
    <xf numFmtId="37" fontId="101" fillId="0" borderId="0"/>
    <xf numFmtId="0" fontId="102" fillId="0" borderId="1" applyNumberFormat="0" applyFont="0" applyFill="0" applyBorder="0" applyAlignment="0">
      <alignment horizontal="center"/>
    </xf>
    <xf numFmtId="209" fontId="10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3"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3"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3" fillId="0" borderId="0"/>
    <xf numFmtId="0" fontId="104" fillId="0" borderId="0">
      <alignment vertical="top"/>
    </xf>
    <xf numFmtId="0" fontId="13" fillId="0" borderId="0"/>
    <xf numFmtId="0" fontId="13" fillId="0" borderId="0"/>
    <xf numFmtId="0" fontId="13" fillId="0" borderId="0"/>
    <xf numFmtId="0" fontId="13" fillId="0" borderId="0"/>
    <xf numFmtId="0" fontId="13" fillId="0" borderId="0"/>
    <xf numFmtId="174" fontId="15" fillId="0" borderId="0" applyNumberFormat="0" applyFill="0" applyBorder="0" applyAlignment="0" applyProtection="0"/>
    <xf numFmtId="0" fontId="13" fillId="0" borderId="0"/>
    <xf numFmtId="0" fontId="13" fillId="0" borderId="0"/>
    <xf numFmtId="174" fontId="15" fillId="0" borderId="0" applyNumberFormat="0" applyFill="0" applyBorder="0" applyAlignment="0" applyProtection="0"/>
    <xf numFmtId="0" fontId="13" fillId="0" borderId="0"/>
    <xf numFmtId="174" fontId="15" fillId="0" borderId="0" applyNumberFormat="0" applyFill="0" applyBorder="0" applyAlignment="0" applyProtection="0"/>
    <xf numFmtId="0" fontId="13" fillId="0" borderId="0"/>
    <xf numFmtId="174" fontId="15" fillId="0" borderId="0" applyNumberFormat="0" applyFill="0" applyBorder="0" applyAlignment="0" applyProtection="0"/>
    <xf numFmtId="0" fontId="15" fillId="0" borderId="0"/>
    <xf numFmtId="0" fontId="49" fillId="0" borderId="0"/>
    <xf numFmtId="0" fontId="13" fillId="0" borderId="0"/>
    <xf numFmtId="0" fontId="4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0"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0" fontId="15"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0" fontId="15"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64" fillId="0" borderId="0">
      <alignment horizontal="right"/>
    </xf>
    <xf numFmtId="40" fontId="105" fillId="0" borderId="0">
      <alignment horizontal="center" wrapText="1"/>
    </xf>
    <xf numFmtId="174" fontId="49"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5" fontId="64" fillId="0" borderId="0" applyBorder="0" applyAlignment="0"/>
    <xf numFmtId="0" fontId="106" fillId="0" borderId="0"/>
    <xf numFmtId="210" fontId="50" fillId="0" borderId="0" applyFont="0" applyFill="0" applyBorder="0" applyAlignment="0" applyProtection="0"/>
    <xf numFmtId="211" fontId="50" fillId="0" borderId="0" applyFont="0" applyFill="0" applyBorder="0" applyAlignment="0" applyProtection="0"/>
    <xf numFmtId="0" fontId="15" fillId="0" borderId="0" applyFont="0" applyFill="0" applyBorder="0" applyAlignment="0" applyProtection="0"/>
    <xf numFmtId="0" fontId="52" fillId="0" borderId="0"/>
    <xf numFmtId="174" fontId="107" fillId="16" borderId="23" applyNumberFormat="0" applyAlignment="0" applyProtection="0"/>
    <xf numFmtId="14" fontId="64" fillId="0" borderId="0">
      <alignment horizontal="center" wrapText="1"/>
      <protection locked="0"/>
    </xf>
    <xf numFmtId="212"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9" fillId="0" borderId="0" applyFont="0" applyFill="0" applyBorder="0" applyAlignment="0" applyProtection="0"/>
    <xf numFmtId="9" fontId="13" fillId="0" borderId="0" applyFont="0" applyFill="0" applyBorder="0" applyAlignment="0" applyProtection="0"/>
    <xf numFmtId="9" fontId="49"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8" fillId="0" borderId="24" applyNumberFormat="0" applyBorder="0"/>
    <xf numFmtId="164" fontId="108" fillId="0" borderId="0"/>
    <xf numFmtId="0" fontId="48" fillId="0" borderId="0" applyNumberFormat="0" applyFont="0" applyFill="0" applyBorder="0" applyAlignment="0" applyProtection="0">
      <alignment horizontal="left"/>
    </xf>
    <xf numFmtId="38" fontId="39" fillId="16" borderId="25" applyFill="0">
      <alignment horizontal="right"/>
    </xf>
    <xf numFmtId="0" fontId="39" fillId="0" borderId="25" applyNumberFormat="0" applyFill="0" applyAlignment="0">
      <alignment horizontal="left" indent="7"/>
    </xf>
    <xf numFmtId="0" fontId="109" fillId="0" borderId="25" applyFill="0">
      <alignment horizontal="left" indent="8"/>
    </xf>
    <xf numFmtId="175" fontId="68" fillId="26" borderId="0" applyFill="0">
      <alignment horizontal="right"/>
    </xf>
    <xf numFmtId="0" fontId="68" fillId="40" borderId="0" applyNumberFormat="0">
      <alignment horizontal="right"/>
    </xf>
    <xf numFmtId="0" fontId="110" fillId="26" borderId="15" applyFill="0"/>
    <xf numFmtId="0" fontId="52" fillId="41" borderId="15" applyFill="0" applyBorder="0"/>
    <xf numFmtId="175" fontId="52" fillId="36" borderId="26" applyFill="0"/>
    <xf numFmtId="0" fontId="39" fillId="0" borderId="27" applyNumberFormat="0" applyAlignment="0"/>
    <xf numFmtId="0" fontId="110" fillId="0" borderId="0" applyFill="0">
      <alignment horizontal="left" indent="1"/>
    </xf>
    <xf numFmtId="0" fontId="111" fillId="36" borderId="0" applyFill="0">
      <alignment horizontal="left" indent="1"/>
    </xf>
    <xf numFmtId="175" fontId="39" fillId="22" borderId="26" applyFill="0"/>
    <xf numFmtId="0" fontId="39" fillId="0" borderId="26" applyNumberFormat="0" applyAlignment="0"/>
    <xf numFmtId="0" fontId="110" fillId="0" borderId="0" applyFill="0">
      <alignment horizontal="left" indent="2"/>
    </xf>
    <xf numFmtId="0" fontId="112" fillId="22" borderId="0" applyFill="0">
      <alignment horizontal="left" indent="2"/>
    </xf>
    <xf numFmtId="175" fontId="39" fillId="0" borderId="26" applyFill="0"/>
    <xf numFmtId="0" fontId="64" fillId="0" borderId="26" applyNumberFormat="0" applyAlignment="0"/>
    <xf numFmtId="0" fontId="113" fillId="0" borderId="0">
      <alignment horizontal="left" indent="3"/>
    </xf>
    <xf numFmtId="0" fontId="114" fillId="0" borderId="0" applyFill="0">
      <alignment horizontal="left" indent="3"/>
    </xf>
    <xf numFmtId="38" fontId="39" fillId="0" borderId="0" applyFill="0"/>
    <xf numFmtId="0" fontId="15" fillId="0" borderId="26" applyNumberFormat="0" applyFont="0" applyAlignment="0"/>
    <xf numFmtId="0" fontId="113" fillId="0" borderId="0">
      <alignment horizontal="left" indent="4"/>
    </xf>
    <xf numFmtId="0" fontId="39" fillId="0" borderId="0" applyFill="0" applyProtection="0">
      <alignment horizontal="left" indent="4"/>
    </xf>
    <xf numFmtId="38" fontId="39" fillId="0" borderId="0" applyFill="0"/>
    <xf numFmtId="0" fontId="39" fillId="0" borderId="0" applyNumberFormat="0" applyAlignment="0"/>
    <xf numFmtId="0" fontId="113" fillId="0" borderId="0">
      <alignment horizontal="left" indent="5"/>
    </xf>
    <xf numFmtId="0" fontId="39" fillId="0" borderId="0" applyFill="0">
      <alignment horizontal="left" indent="5"/>
    </xf>
    <xf numFmtId="175" fontId="39" fillId="0" borderId="0" applyFill="0"/>
    <xf numFmtId="0" fontId="52" fillId="0" borderId="0" applyNumberFormat="0" applyFill="0" applyAlignment="0"/>
    <xf numFmtId="0" fontId="115" fillId="0" borderId="0" applyFill="0">
      <alignment horizontal="left" indent="6"/>
    </xf>
    <xf numFmtId="0" fontId="39" fillId="0" borderId="0" applyFill="0">
      <alignment horizontal="left" indent="6"/>
    </xf>
    <xf numFmtId="213" fontId="15" fillId="0" borderId="0" applyNumberFormat="0" applyFill="0" applyBorder="0" applyAlignment="0" applyProtection="0">
      <alignment horizontal="left"/>
    </xf>
    <xf numFmtId="214" fontId="116" fillId="0" borderId="0" applyFont="0" applyFill="0" applyBorder="0" applyAlignment="0" applyProtection="0"/>
    <xf numFmtId="0" fontId="48" fillId="0" borderId="0" applyFont="0" applyFill="0" applyBorder="0" applyAlignment="0" applyProtection="0"/>
    <xf numFmtId="0" fontId="15" fillId="0" borderId="0"/>
    <xf numFmtId="215" fontId="79" fillId="0" borderId="0" applyFont="0" applyFill="0" applyBorder="0" applyAlignment="0" applyProtection="0"/>
    <xf numFmtId="179" fontId="50" fillId="0" borderId="0" applyFont="0" applyFill="0" applyBorder="0" applyAlignment="0" applyProtection="0"/>
    <xf numFmtId="166" fontId="50" fillId="0" borderId="0" applyFont="0" applyFill="0" applyBorder="0" applyAlignment="0" applyProtection="0"/>
    <xf numFmtId="0" fontId="97" fillId="0" borderId="0"/>
    <xf numFmtId="40" fontId="117" fillId="0" borderId="0" applyBorder="0">
      <alignment horizontal="right"/>
    </xf>
    <xf numFmtId="3" fontId="58" fillId="0" borderId="0" applyFill="0" applyBorder="0" applyAlignment="0" applyProtection="0">
      <alignment horizontal="right"/>
    </xf>
    <xf numFmtId="216" fontId="79" fillId="0" borderId="3">
      <alignment horizontal="right" vertical="center"/>
    </xf>
    <xf numFmtId="216" fontId="79" fillId="0" borderId="3">
      <alignment horizontal="right" vertical="center"/>
    </xf>
    <xf numFmtId="216" fontId="79" fillId="0" borderId="3">
      <alignment horizontal="right" vertical="center"/>
    </xf>
    <xf numFmtId="217" fontId="79" fillId="0" borderId="3">
      <alignment horizontal="center"/>
    </xf>
    <xf numFmtId="0" fontId="118" fillId="0" borderId="0">
      <alignment vertical="center" wrapText="1"/>
      <protection locked="0"/>
    </xf>
    <xf numFmtId="4" fontId="119" fillId="0" borderId="0"/>
    <xf numFmtId="3" fontId="120" fillId="0" borderId="28" applyNumberFormat="0" applyBorder="0" applyAlignment="0"/>
    <xf numFmtId="0" fontId="121" fillId="0" borderId="0" applyFont="0">
      <alignment horizontal="centerContinuous"/>
    </xf>
    <xf numFmtId="0" fontId="122" fillId="0" borderId="0" applyFill="0" applyBorder="0" applyProtection="0">
      <alignment horizontal="left" vertical="top"/>
    </xf>
    <xf numFmtId="174" fontId="123" fillId="0" borderId="0" applyNumberFormat="0" applyFill="0" applyBorder="0" applyAlignment="0" applyProtection="0"/>
    <xf numFmtId="0" fontId="15" fillId="0" borderId="9" applyNumberFormat="0" applyFont="0" applyFill="0" applyAlignment="0" applyProtection="0"/>
    <xf numFmtId="174" fontId="124"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7" fontId="79" fillId="0" borderId="0"/>
    <xf numFmtId="218" fontId="79" fillId="0" borderId="1"/>
    <xf numFmtId="0" fontId="125" fillId="42" borderId="1">
      <alignment horizontal="left" vertical="center"/>
    </xf>
    <xf numFmtId="164" fontId="126" fillId="0" borderId="5">
      <alignment horizontal="left" vertical="top"/>
    </xf>
    <xf numFmtId="164" fontId="51" fillId="0" borderId="30">
      <alignment horizontal="left" vertical="top"/>
    </xf>
    <xf numFmtId="164" fontId="51" fillId="0" borderId="30">
      <alignment horizontal="left" vertical="top"/>
    </xf>
    <xf numFmtId="0" fontId="127" fillId="0" borderId="30">
      <alignment horizontal="left" vertical="center"/>
    </xf>
    <xf numFmtId="219" fontId="15" fillId="0" borderId="0" applyFont="0" applyFill="0" applyBorder="0" applyAlignment="0" applyProtection="0"/>
    <xf numFmtId="220" fontId="15" fillId="0" borderId="0" applyFont="0" applyFill="0" applyBorder="0" applyAlignment="0" applyProtection="0"/>
    <xf numFmtId="174" fontId="128" fillId="0" borderId="0" applyNumberFormat="0" applyFill="0" applyBorder="0" applyAlignment="0" applyProtection="0"/>
    <xf numFmtId="0" fontId="129" fillId="0" borderId="0">
      <alignment vertical="center"/>
    </xf>
    <xf numFmtId="166" fontId="130" fillId="0" borderId="0" applyFont="0" applyFill="0" applyBorder="0" applyAlignment="0" applyProtection="0"/>
    <xf numFmtId="168" fontId="130" fillId="0" borderId="0" applyFont="0" applyFill="0" applyBorder="0" applyAlignment="0" applyProtection="0"/>
    <xf numFmtId="0" fontId="130" fillId="0" borderId="0"/>
    <xf numFmtId="0" fontId="131" fillId="0" borderId="0" applyFont="0" applyFill="0" applyBorder="0" applyAlignment="0" applyProtection="0"/>
    <xf numFmtId="0" fontId="131" fillId="0" borderId="0" applyFont="0" applyFill="0" applyBorder="0" applyAlignment="0" applyProtection="0"/>
    <xf numFmtId="0" fontId="58" fillId="0" borderId="0">
      <alignment vertical="center"/>
    </xf>
    <xf numFmtId="40" fontId="132" fillId="0" borderId="0" applyFont="0" applyFill="0" applyBorder="0" applyAlignment="0" applyProtection="0"/>
    <xf numFmtId="38" fontId="132" fillId="0" borderId="0" applyFont="0" applyFill="0" applyBorder="0" applyAlignment="0" applyProtection="0"/>
    <xf numFmtId="0" fontId="132" fillId="0" borderId="0" applyFont="0" applyFill="0" applyBorder="0" applyAlignment="0" applyProtection="0"/>
    <xf numFmtId="0" fontId="132" fillId="0" borderId="0" applyFont="0" applyFill="0" applyBorder="0" applyAlignment="0" applyProtection="0"/>
    <xf numFmtId="9" fontId="133" fillId="0" borderId="0" applyBorder="0" applyAlignment="0" applyProtection="0"/>
    <xf numFmtId="0" fontId="134" fillId="0" borderId="0"/>
    <xf numFmtId="221" fontId="135" fillId="0" borderId="0" applyFont="0" applyFill="0" applyBorder="0" applyAlignment="0" applyProtection="0"/>
    <xf numFmtId="222" fontId="15" fillId="0" borderId="0" applyFont="0" applyFill="0" applyBorder="0" applyAlignment="0" applyProtection="0"/>
    <xf numFmtId="0" fontId="136" fillId="0" borderId="0" applyFont="0" applyFill="0" applyBorder="0" applyAlignment="0" applyProtection="0"/>
    <xf numFmtId="0" fontId="136"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37" fillId="0" borderId="0"/>
    <xf numFmtId="0" fontId="99" fillId="0" borderId="0"/>
    <xf numFmtId="187" fontId="138"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0" fontId="138" fillId="0" borderId="0"/>
    <xf numFmtId="186" fontId="15" fillId="0" borderId="0" applyFont="0" applyFill="0" applyBorder="0" applyAlignment="0" applyProtection="0"/>
    <xf numFmtId="185" fontId="15" fillId="0" borderId="0" applyFont="0" applyFill="0" applyBorder="0" applyAlignment="0" applyProtection="0"/>
    <xf numFmtId="0" fontId="139" fillId="0" borderId="0"/>
    <xf numFmtId="173" fontId="43" fillId="0" borderId="0" applyFont="0" applyFill="0" applyBorder="0" applyAlignment="0" applyProtection="0"/>
    <xf numFmtId="205" fontId="45" fillId="0" borderId="0" applyFont="0" applyFill="0" applyBorder="0" applyAlignment="0" applyProtection="0"/>
    <xf numFmtId="204" fontId="43"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0" fontId="140" fillId="0" borderId="0" applyNumberFormat="0" applyFill="0" applyBorder="0" applyAlignment="0" applyProtection="0"/>
    <xf numFmtId="0" fontId="141" fillId="0" borderId="31" applyNumberFormat="0" applyFill="0" applyAlignment="0" applyProtection="0"/>
    <xf numFmtId="0" fontId="142" fillId="0" borderId="32" applyNumberFormat="0" applyFill="0" applyAlignment="0" applyProtection="0"/>
    <xf numFmtId="0" fontId="143" fillId="0" borderId="33" applyNumberFormat="0" applyFill="0" applyAlignment="0" applyProtection="0"/>
    <xf numFmtId="0" fontId="143" fillId="0" borderId="0" applyNumberFormat="0" applyFill="0" applyBorder="0" applyAlignment="0" applyProtection="0"/>
    <xf numFmtId="0" fontId="144" fillId="43" borderId="0" applyNumberFormat="0" applyBorder="0" applyAlignment="0" applyProtection="0"/>
    <xf numFmtId="0" fontId="145" fillId="44" borderId="0" applyNumberFormat="0" applyBorder="0" applyAlignment="0" applyProtection="0"/>
    <xf numFmtId="0" fontId="146" fillId="45" borderId="0" applyNumberFormat="0" applyBorder="0" applyAlignment="0" applyProtection="0"/>
    <xf numFmtId="0" fontId="147" fillId="46" borderId="34" applyNumberFormat="0" applyAlignment="0" applyProtection="0"/>
    <xf numFmtId="0" fontId="148" fillId="47" borderId="35" applyNumberFormat="0" applyAlignment="0" applyProtection="0"/>
    <xf numFmtId="0" fontId="149" fillId="47" borderId="34" applyNumberFormat="0" applyAlignment="0" applyProtection="0"/>
    <xf numFmtId="0" fontId="150" fillId="0" borderId="36" applyNumberFormat="0" applyFill="0" applyAlignment="0" applyProtection="0"/>
    <xf numFmtId="0" fontId="151" fillId="48" borderId="37" applyNumberFormat="0" applyAlignment="0" applyProtection="0"/>
    <xf numFmtId="0" fontId="36" fillId="0" borderId="0" applyNumberFormat="0" applyFill="0" applyBorder="0" applyAlignment="0" applyProtection="0"/>
    <xf numFmtId="0" fontId="152" fillId="0" borderId="0" applyNumberFormat="0" applyFill="0" applyBorder="0" applyAlignment="0" applyProtection="0"/>
    <xf numFmtId="0" fontId="31" fillId="0" borderId="38" applyNumberFormat="0" applyFill="0" applyAlignment="0" applyProtection="0"/>
    <xf numFmtId="0" fontId="153"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53" fillId="50" borderId="0" applyNumberFormat="0" applyBorder="0" applyAlignment="0" applyProtection="0"/>
    <xf numFmtId="0" fontId="153"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53" fillId="52" borderId="0" applyNumberFormat="0" applyBorder="0" applyAlignment="0" applyProtection="0"/>
    <xf numFmtId="0" fontId="153"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53" fillId="54" borderId="0" applyNumberFormat="0" applyBorder="0" applyAlignment="0" applyProtection="0"/>
    <xf numFmtId="0" fontId="153"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53" fillId="56" borderId="0" applyNumberFormat="0" applyBorder="0" applyAlignment="0" applyProtection="0"/>
    <xf numFmtId="0" fontId="153"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53" fillId="58" borderId="0" applyNumberFormat="0" applyBorder="0" applyAlignment="0" applyProtection="0"/>
    <xf numFmtId="0" fontId="153"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53" fillId="60" borderId="0" applyNumberFormat="0" applyBorder="0" applyAlignment="0" applyProtection="0"/>
    <xf numFmtId="0" fontId="104" fillId="0" borderId="0">
      <alignment vertical="top"/>
    </xf>
    <xf numFmtId="0" fontId="12" fillId="3" borderId="7" applyNumberFormat="0" applyFont="0" applyAlignment="0" applyProtection="0"/>
    <xf numFmtId="0" fontId="11" fillId="0" borderId="0"/>
    <xf numFmtId="169" fontId="11" fillId="0" borderId="0" applyFont="0" applyFill="0" applyBorder="0" applyAlignment="0" applyProtection="0"/>
    <xf numFmtId="0" fontId="104"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104" fillId="0" borderId="0">
      <alignment vertical="top"/>
    </xf>
    <xf numFmtId="0" fontId="104"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4" fillId="0" borderId="0">
      <alignment vertical="top"/>
    </xf>
    <xf numFmtId="0" fontId="104"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4"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4" fillId="0" borderId="0">
      <alignment vertical="top"/>
    </xf>
    <xf numFmtId="0" fontId="104"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4" fillId="0" borderId="0">
      <alignment vertical="top"/>
    </xf>
    <xf numFmtId="0" fontId="104"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54" fillId="0" borderId="0" applyNumberFormat="0" applyFill="0" applyBorder="0" applyAlignment="0" applyProtection="0"/>
    <xf numFmtId="0" fontId="164"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65" fillId="0" borderId="0" applyNumberFormat="0" applyFill="0" applyBorder="0" applyAlignment="0" applyProtection="0"/>
    <xf numFmtId="0" fontId="164" fillId="0" borderId="0">
      <alignment vertical="top"/>
    </xf>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04"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04" fillId="0" borderId="0">
      <alignment vertical="top"/>
    </xf>
  </cellStyleXfs>
  <cellXfs count="512">
    <xf numFmtId="0" fontId="0" fillId="0" borderId="0" xfId="0"/>
    <xf numFmtId="0" fontId="19" fillId="2" borderId="0" xfId="0" applyFont="1" applyFill="1"/>
    <xf numFmtId="10" fontId="19" fillId="2" borderId="1" xfId="30" applyNumberFormat="1" applyFont="1" applyFill="1" applyBorder="1" applyAlignment="1" applyProtection="1">
      <alignment horizontal="left" vertical="center" wrapText="1"/>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0" fontId="24" fillId="2" borderId="0" xfId="0" applyFont="1" applyFill="1" applyAlignment="1">
      <alignment horizontal="center" vertical="center"/>
    </xf>
    <xf numFmtId="0" fontId="29" fillId="2" borderId="0" xfId="0" applyFont="1" applyFill="1" applyAlignment="1">
      <alignment vertical="center"/>
    </xf>
    <xf numFmtId="49" fontId="19" fillId="2" borderId="1" xfId="49" applyNumberFormat="1" applyFont="1" applyFill="1" applyBorder="1" applyAlignment="1" applyProtection="1">
      <alignment horizontal="center" vertical="center" wrapText="1"/>
    </xf>
    <xf numFmtId="49" fontId="19" fillId="2" borderId="1" xfId="49" applyNumberFormat="1" applyFont="1" applyFill="1" applyBorder="1" applyAlignment="1" applyProtection="1">
      <alignment horizontal="left" vertical="center" wrapText="1"/>
    </xf>
    <xf numFmtId="0" fontId="18" fillId="2" borderId="0" xfId="43" applyFont="1" applyFill="1" applyBorder="1" applyAlignment="1">
      <alignment vertical="center"/>
    </xf>
    <xf numFmtId="15" fontId="19" fillId="2" borderId="0" xfId="48" applyNumberFormat="1" applyFont="1" applyFill="1" applyAlignment="1">
      <alignment horizontal="left" vertical="center" wrapText="1"/>
    </xf>
    <xf numFmtId="49" fontId="19" fillId="2" borderId="1" xfId="19" applyNumberFormat="1" applyFont="1" applyFill="1" applyBorder="1" applyAlignment="1" applyProtection="1">
      <alignment horizontal="left" vertical="center" wrapText="1"/>
    </xf>
    <xf numFmtId="49" fontId="18" fillId="2" borderId="1" xfId="19" applyNumberFormat="1" applyFont="1" applyFill="1" applyBorder="1" applyAlignment="1" applyProtection="1">
      <alignment horizontal="left" vertical="center" wrapText="1"/>
    </xf>
    <xf numFmtId="0" fontId="17" fillId="2" borderId="0" xfId="48" applyFont="1" applyFill="1" applyAlignment="1">
      <alignment horizontal="center" vertical="center"/>
    </xf>
    <xf numFmtId="0" fontId="19" fillId="2" borderId="0" xfId="48" applyFont="1" applyFill="1" applyAlignment="1">
      <alignment horizontal="left" vertical="center" wrapText="1"/>
    </xf>
    <xf numFmtId="0" fontId="15" fillId="2" borderId="0" xfId="0" applyFont="1" applyFill="1"/>
    <xf numFmtId="0" fontId="18" fillId="2" borderId="0" xfId="0" applyFont="1" applyFill="1" applyBorder="1"/>
    <xf numFmtId="170" fontId="19" fillId="2" borderId="0" xfId="1" applyNumberFormat="1" applyFont="1" applyFill="1" applyBorder="1" applyProtection="1">
      <protection locked="0"/>
    </xf>
    <xf numFmtId="170" fontId="18" fillId="2" borderId="0" xfId="1" applyNumberFormat="1" applyFont="1" applyFill="1" applyBorder="1" applyProtection="1">
      <protection locked="0"/>
    </xf>
    <xf numFmtId="0" fontId="19" fillId="2" borderId="2" xfId="0" applyFont="1" applyFill="1" applyBorder="1"/>
    <xf numFmtId="170" fontId="19" fillId="2" borderId="2" xfId="1" applyNumberFormat="1" applyFont="1" applyFill="1" applyBorder="1" applyProtection="1">
      <protection locked="0"/>
    </xf>
    <xf numFmtId="0" fontId="19" fillId="2" borderId="0" xfId="30" applyFont="1" applyFill="1"/>
    <xf numFmtId="0" fontId="18" fillId="2" borderId="0" xfId="0" applyFont="1" applyFill="1"/>
    <xf numFmtId="170" fontId="19" fillId="2" borderId="0" xfId="1" applyNumberFormat="1" applyFont="1" applyFill="1" applyProtection="1">
      <protection locked="0"/>
    </xf>
    <xf numFmtId="170" fontId="18" fillId="2" borderId="0" xfId="1" applyNumberFormat="1" applyFont="1" applyFill="1" applyProtection="1">
      <protection locked="0"/>
    </xf>
    <xf numFmtId="0" fontId="17" fillId="2" borderId="0" xfId="0" applyFont="1" applyFill="1"/>
    <xf numFmtId="170" fontId="17" fillId="2" borderId="0" xfId="1" applyNumberFormat="1" applyFont="1" applyFill="1" applyProtection="1">
      <protection locked="0"/>
    </xf>
    <xf numFmtId="0" fontId="18" fillId="2" borderId="1" xfId="19" applyNumberFormat="1" applyFont="1" applyFill="1" applyBorder="1" applyAlignment="1" applyProtection="1">
      <alignment horizontal="center" vertical="center" wrapText="1"/>
    </xf>
    <xf numFmtId="0" fontId="18" fillId="2" borderId="3"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left" vertical="center" wrapText="1"/>
    </xf>
    <xf numFmtId="170" fontId="68" fillId="2" borderId="0" xfId="6" applyNumberFormat="1" applyFont="1" applyFill="1" applyAlignment="1" applyProtection="1">
      <alignment horizontal="center" vertical="center"/>
      <protection locked="0"/>
    </xf>
    <xf numFmtId="0" fontId="19" fillId="2" borderId="0" xfId="43" applyNumberFormat="1" applyFont="1" applyFill="1" applyAlignment="1">
      <alignment vertical="center"/>
    </xf>
    <xf numFmtId="0" fontId="17" fillId="2" borderId="0" xfId="43" applyNumberFormat="1" applyFont="1" applyFill="1" applyAlignment="1">
      <alignment vertical="center"/>
    </xf>
    <xf numFmtId="0" fontId="18" fillId="2" borderId="8" xfId="43" applyNumberFormat="1" applyFont="1" applyFill="1" applyBorder="1" applyAlignment="1">
      <alignment vertical="center"/>
    </xf>
    <xf numFmtId="0" fontId="18" fillId="2" borderId="8" xfId="43" applyNumberFormat="1" applyFont="1" applyFill="1" applyBorder="1" applyAlignment="1">
      <alignment horizontal="right" vertical="center"/>
    </xf>
    <xf numFmtId="0" fontId="18" fillId="2" borderId="0" xfId="43" applyNumberFormat="1" applyFont="1" applyFill="1" applyBorder="1" applyAlignment="1">
      <alignment horizontal="right" vertical="center"/>
    </xf>
    <xf numFmtId="170" fontId="18" fillId="2" borderId="0" xfId="237" applyNumberFormat="1" applyFont="1" applyFill="1" applyBorder="1" applyAlignment="1">
      <alignment horizontal="right" vertical="center"/>
    </xf>
    <xf numFmtId="0" fontId="18" fillId="2" borderId="0" xfId="43" applyNumberFormat="1" applyFont="1" applyFill="1" applyBorder="1" applyAlignment="1">
      <alignment vertical="center"/>
    </xf>
    <xf numFmtId="0" fontId="18" fillId="2" borderId="0" xfId="422" applyFont="1" applyFill="1" applyBorder="1" applyAlignment="1">
      <alignment horizontal="right" vertical="center"/>
    </xf>
    <xf numFmtId="0" fontId="18" fillId="2" borderId="0" xfId="422" applyFont="1" applyFill="1" applyAlignment="1">
      <alignment horizontal="right" vertical="center"/>
    </xf>
    <xf numFmtId="170" fontId="18" fillId="2" borderId="0" xfId="237" applyNumberFormat="1" applyFont="1" applyFill="1" applyAlignment="1">
      <alignment horizontal="right" vertical="center"/>
    </xf>
    <xf numFmtId="0" fontId="19" fillId="2" borderId="0" xfId="422" applyFont="1" applyFill="1" applyAlignment="1">
      <alignment horizontal="right" vertical="center"/>
    </xf>
    <xf numFmtId="0" fontId="19" fillId="2" borderId="0" xfId="422" applyFont="1" applyFill="1" applyAlignment="1">
      <alignment vertical="center"/>
    </xf>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0" fontId="19" fillId="2" borderId="0" xfId="48" applyFont="1" applyFill="1"/>
    <xf numFmtId="170" fontId="19" fillId="2" borderId="0" xfId="237" applyNumberFormat="1" applyFont="1" applyFill="1" applyAlignment="1">
      <alignment horizontal="center" wrapText="1"/>
    </xf>
    <xf numFmtId="0" fontId="19" fillId="2" borderId="0" xfId="48" applyFont="1" applyFill="1" applyAlignment="1">
      <alignment horizontal="center" wrapText="1"/>
    </xf>
    <xf numFmtId="170" fontId="18" fillId="2" borderId="0" xfId="237" applyNumberFormat="1" applyFont="1" applyFill="1" applyAlignment="1">
      <alignment horizontal="center" vertical="center" wrapText="1"/>
    </xf>
    <xf numFmtId="0" fontId="18" fillId="2" borderId="0" xfId="48" applyFont="1" applyFill="1" applyAlignment="1">
      <alignment horizontal="center" vertical="center" wrapText="1"/>
    </xf>
    <xf numFmtId="170" fontId="17" fillId="2" borderId="0" xfId="237" applyNumberFormat="1" applyFont="1" applyFill="1" applyAlignment="1">
      <alignment horizontal="center" vertical="center"/>
    </xf>
    <xf numFmtId="0" fontId="17" fillId="2" borderId="0" xfId="48" applyFont="1" applyFill="1" applyAlignment="1">
      <alignment horizontal="right" vertical="center"/>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70" fontId="19" fillId="2" borderId="0" xfId="237" applyNumberFormat="1" applyFont="1" applyFill="1" applyAlignment="1">
      <alignment horizontal="left" wrapText="1"/>
    </xf>
    <xf numFmtId="0" fontId="19" fillId="2" borderId="0" xfId="48" applyFont="1" applyFill="1" applyAlignment="1"/>
    <xf numFmtId="0" fontId="19" fillId="2" borderId="0" xfId="48" applyFont="1" applyFill="1" applyAlignment="1">
      <alignment horizontal="right" vertical="center"/>
    </xf>
    <xf numFmtId="170" fontId="19" fillId="2" borderId="0" xfId="237" applyNumberFormat="1" applyFont="1" applyFill="1" applyAlignment="1">
      <alignment horizontal="right"/>
    </xf>
    <xf numFmtId="0" fontId="19" fillId="2" borderId="0" xfId="48" applyFont="1" applyFill="1" applyAlignment="1">
      <alignment horizontal="right"/>
    </xf>
    <xf numFmtId="0" fontId="18" fillId="2" borderId="0" xfId="48" applyFont="1" applyFill="1" applyBorder="1" applyAlignment="1">
      <alignment vertical="center"/>
    </xf>
    <xf numFmtId="0" fontId="17" fillId="2" borderId="0" xfId="48" applyFont="1" applyFill="1" applyBorder="1" applyAlignment="1">
      <alignment horizontal="right" vertical="center"/>
    </xf>
    <xf numFmtId="170" fontId="18" fillId="2" borderId="0" xfId="237" applyNumberFormat="1" applyFont="1" applyFill="1" applyBorder="1" applyAlignment="1">
      <alignment horizontal="left" vertical="center"/>
    </xf>
    <xf numFmtId="0" fontId="18" fillId="2" borderId="0" xfId="48" applyFont="1" applyFill="1" applyBorder="1" applyAlignment="1">
      <alignment horizontal="left" vertical="center"/>
    </xf>
    <xf numFmtId="170" fontId="18" fillId="2" borderId="0" xfId="237" applyNumberFormat="1" applyFont="1" applyFill="1" applyBorder="1" applyAlignment="1" applyProtection="1">
      <alignment horizontal="center" vertical="center" wrapText="1"/>
    </xf>
    <xf numFmtId="0" fontId="18" fillId="2" borderId="0" xfId="19"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left" vertical="center" wrapText="1"/>
    </xf>
    <xf numFmtId="3"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left" vertical="center" wrapText="1"/>
    </xf>
    <xf numFmtId="3" fontId="18" fillId="2" borderId="3" xfId="48" applyNumberFormat="1" applyFont="1" applyFill="1" applyBorder="1" applyAlignment="1" applyProtection="1">
      <alignment horizontal="center" vertical="center" wrapText="1"/>
    </xf>
    <xf numFmtId="0" fontId="18" fillId="2" borderId="0" xfId="48" applyNumberFormat="1" applyFont="1" applyFill="1" applyBorder="1" applyAlignment="1" applyProtection="1">
      <alignment horizontal="left" vertical="center" wrapText="1"/>
    </xf>
    <xf numFmtId="0" fontId="19" fillId="2" borderId="0" xfId="48" applyFont="1" applyFill="1" applyBorder="1"/>
    <xf numFmtId="0" fontId="19" fillId="2" borderId="1" xfId="48" applyNumberFormat="1" applyFont="1" applyFill="1" applyBorder="1" applyAlignment="1" applyProtection="1">
      <alignment horizontal="left" vertical="center" wrapText="1"/>
    </xf>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48" applyNumberFormat="1" applyFont="1" applyFill="1" applyBorder="1" applyAlignment="1" applyProtection="1">
      <alignment horizontal="right" vertical="center" wrapText="1"/>
    </xf>
    <xf numFmtId="0" fontId="33" fillId="2" borderId="0" xfId="48" applyFont="1" applyFill="1"/>
    <xf numFmtId="3" fontId="18" fillId="2" borderId="3" xfId="48" applyNumberFormat="1" applyFont="1" applyFill="1" applyBorder="1" applyAlignment="1" applyProtection="1">
      <alignment horizontal="right" vertical="center" wrapText="1"/>
    </xf>
    <xf numFmtId="0" fontId="33" fillId="2" borderId="0" xfId="48" applyFont="1" applyFill="1" applyAlignment="1">
      <alignment horizontal="right"/>
    </xf>
    <xf numFmtId="170" fontId="18" fillId="2" borderId="1" xfId="237"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70" fontId="19" fillId="2" borderId="1" xfId="237" applyNumberFormat="1" applyFont="1" applyFill="1" applyBorder="1" applyAlignment="1" applyProtection="1">
      <alignment horizontal="right" vertical="center" wrapText="1"/>
      <protection locked="0"/>
    </xf>
    <xf numFmtId="170" fontId="19" fillId="2" borderId="3" xfId="237" applyNumberFormat="1" applyFont="1" applyFill="1" applyBorder="1" applyAlignment="1" applyProtection="1">
      <alignment horizontal="right" vertical="center" wrapText="1"/>
      <protection locked="0"/>
    </xf>
    <xf numFmtId="170" fontId="19" fillId="2" borderId="3" xfId="48" applyNumberFormat="1" applyFont="1" applyFill="1" applyBorder="1" applyAlignment="1" applyProtection="1">
      <alignment horizontal="right" vertical="center" wrapText="1"/>
    </xf>
    <xf numFmtId="170" fontId="18" fillId="2" borderId="1" xfId="48" applyNumberFormat="1" applyFont="1" applyFill="1" applyBorder="1" applyAlignment="1" applyProtection="1">
      <alignment horizontal="right" vertical="center" wrapText="1"/>
    </xf>
    <xf numFmtId="0" fontId="34" fillId="2" borderId="0" xfId="48" applyFont="1" applyFill="1"/>
    <xf numFmtId="0"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right" vertical="center" wrapText="1"/>
    </xf>
    <xf numFmtId="170" fontId="19" fillId="2" borderId="3" xfId="237" applyNumberFormat="1" applyFont="1" applyFill="1" applyBorder="1" applyAlignment="1" applyProtection="1">
      <alignment horizontal="right" vertical="center" wrapText="1"/>
    </xf>
    <xf numFmtId="170" fontId="33" fillId="2" borderId="0" xfId="48" applyNumberFormat="1" applyFont="1" applyFill="1"/>
    <xf numFmtId="0" fontId="18" fillId="2" borderId="1" xfId="19" applyNumberFormat="1" applyFont="1" applyFill="1" applyBorder="1" applyAlignment="1" applyProtection="1">
      <alignment horizontal="left" vertical="center" wrapText="1"/>
    </xf>
    <xf numFmtId="3" fontId="18" fillId="2" borderId="1" xfId="19" applyNumberFormat="1" applyFont="1" applyFill="1" applyBorder="1" applyAlignment="1" applyProtection="1">
      <alignment horizontal="right" vertical="center" wrapText="1"/>
    </xf>
    <xf numFmtId="0" fontId="18" fillId="2" borderId="1" xfId="19" applyNumberFormat="1" applyFont="1" applyFill="1" applyBorder="1" applyAlignment="1" applyProtection="1">
      <alignment horizontal="right" vertical="center" wrapText="1"/>
    </xf>
    <xf numFmtId="0" fontId="18" fillId="2" borderId="3" xfId="19" applyNumberFormat="1" applyFont="1" applyFill="1" applyBorder="1" applyAlignment="1" applyProtection="1">
      <alignment horizontal="right" vertical="center" wrapText="1"/>
    </xf>
    <xf numFmtId="3" fontId="18" fillId="2" borderId="3" xfId="19" applyNumberFormat="1" applyFont="1" applyFill="1" applyBorder="1" applyAlignment="1" applyProtection="1">
      <alignment horizontal="right" vertical="center" wrapText="1"/>
    </xf>
    <xf numFmtId="170" fontId="18" fillId="2" borderId="0" xfId="237" applyNumberFormat="1" applyFont="1" applyFill="1" applyBorder="1" applyAlignment="1" applyProtection="1">
      <alignment horizontal="left" vertical="center" wrapText="1"/>
    </xf>
    <xf numFmtId="0" fontId="18" fillId="2" borderId="0" xfId="19" applyNumberFormat="1" applyFont="1" applyFill="1" applyBorder="1" applyAlignment="1" applyProtection="1">
      <alignment horizontal="left" vertical="center" wrapText="1"/>
    </xf>
    <xf numFmtId="170" fontId="19" fillId="2" borderId="0" xfId="237" applyNumberFormat="1" applyFont="1" applyFill="1"/>
    <xf numFmtId="0" fontId="18" fillId="2" borderId="0" xfId="417" applyFont="1" applyFill="1" applyAlignment="1">
      <alignment vertical="center"/>
    </xf>
    <xf numFmtId="0" fontId="18" fillId="2" borderId="0" xfId="48" applyFont="1" applyFill="1" applyAlignment="1">
      <alignment horizontal="left"/>
    </xf>
    <xf numFmtId="0" fontId="18" fillId="2" borderId="0" xfId="48" applyFont="1" applyFill="1" applyAlignment="1">
      <alignment horizontal="right"/>
    </xf>
    <xf numFmtId="0" fontId="18" fillId="2" borderId="0" xfId="48" applyFont="1" applyFill="1" applyBorder="1" applyAlignment="1">
      <alignment horizontal="left"/>
    </xf>
    <xf numFmtId="0" fontId="19" fillId="2" borderId="0" xfId="48" applyFont="1" applyFill="1" applyBorder="1" applyAlignment="1"/>
    <xf numFmtId="0" fontId="19" fillId="2" borderId="0" xfId="48" applyFont="1" applyFill="1" applyBorder="1" applyAlignment="1">
      <alignment horizontal="right" vertical="center"/>
    </xf>
    <xf numFmtId="0" fontId="19" fillId="2" borderId="8" xfId="48" applyFont="1" applyFill="1" applyBorder="1" applyAlignment="1"/>
    <xf numFmtId="170" fontId="18" fillId="2" borderId="8" xfId="1" applyNumberFormat="1" applyFont="1" applyFill="1" applyBorder="1" applyAlignment="1" applyProtection="1">
      <alignment horizontal="left"/>
      <protection locked="0"/>
    </xf>
    <xf numFmtId="170" fontId="19" fillId="2" borderId="8"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170" fontId="19" fillId="2" borderId="0" xfId="1" applyNumberFormat="1" applyFont="1" applyFill="1" applyBorder="1" applyAlignment="1" applyProtection="1">
      <alignment horizontal="left"/>
      <protection locked="0"/>
    </xf>
    <xf numFmtId="3" fontId="19" fillId="2" borderId="0" xfId="496" applyNumberFormat="1" applyFont="1" applyFill="1" applyAlignment="1">
      <alignment vertical="center" wrapText="1"/>
    </xf>
    <xf numFmtId="3" fontId="35" fillId="2" borderId="0" xfId="496" applyNumberFormat="1" applyFont="1" applyFill="1" applyAlignment="1">
      <alignment horizontal="left" vertical="center" wrapText="1"/>
    </xf>
    <xf numFmtId="0" fontId="19" fillId="2" borderId="0" xfId="48" applyFont="1" applyFill="1" applyAlignment="1">
      <alignment vertical="center"/>
    </xf>
    <xf numFmtId="0" fontId="17" fillId="2" borderId="0" xfId="48" applyFont="1" applyFill="1" applyAlignment="1"/>
    <xf numFmtId="0" fontId="18" fillId="2" borderId="0" xfId="48" applyFont="1" applyFill="1" applyAlignment="1">
      <alignment vertical="center"/>
    </xf>
    <xf numFmtId="170" fontId="18" fillId="2" borderId="1" xfId="237" applyNumberFormat="1" applyFont="1" applyFill="1" applyBorder="1" applyAlignment="1" applyProtection="1">
      <alignment horizontal="center" vertical="center" wrapText="1"/>
    </xf>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32" fillId="2" borderId="0" xfId="48" applyFont="1" applyFill="1"/>
    <xf numFmtId="0" fontId="19" fillId="2" borderId="1" xfId="48" applyFont="1" applyFill="1" applyBorder="1" applyAlignment="1">
      <alignment horizontal="center" vertical="center"/>
    </xf>
    <xf numFmtId="170" fontId="19" fillId="2" borderId="1" xfId="237" applyNumberFormat="1" applyFont="1" applyFill="1" applyBorder="1" applyAlignment="1" applyProtection="1">
      <alignment horizontal="left" vertical="center" wrapText="1"/>
    </xf>
    <xf numFmtId="0" fontId="18" fillId="2" borderId="0" xfId="417" applyFont="1" applyFill="1" applyAlignment="1">
      <alignment vertical="top"/>
    </xf>
    <xf numFmtId="170" fontId="18" fillId="2" borderId="0" xfId="237" applyNumberFormat="1" applyFont="1" applyFill="1" applyAlignment="1">
      <alignment horizontal="left"/>
    </xf>
    <xf numFmtId="170" fontId="18" fillId="2" borderId="0" xfId="237" applyNumberFormat="1" applyFont="1" applyFill="1" applyAlignment="1"/>
    <xf numFmtId="170" fontId="19" fillId="2" borderId="0" xfId="237" applyNumberFormat="1" applyFont="1" applyFill="1" applyAlignment="1"/>
    <xf numFmtId="170" fontId="18" fillId="2" borderId="0" xfId="237" applyNumberFormat="1" applyFont="1" applyFill="1" applyBorder="1" applyAlignment="1">
      <alignment horizontal="left"/>
    </xf>
    <xf numFmtId="0" fontId="18" fillId="2" borderId="0" xfId="48" applyFont="1" applyFill="1" applyBorder="1" applyAlignment="1">
      <alignment horizontal="right"/>
    </xf>
    <xf numFmtId="0" fontId="18" fillId="2" borderId="8" xfId="43" applyFont="1" applyFill="1" applyBorder="1" applyAlignment="1">
      <alignment vertical="center"/>
    </xf>
    <xf numFmtId="0" fontId="18" fillId="2" borderId="0" xfId="422" applyFont="1" applyFill="1" applyBorder="1" applyAlignment="1">
      <alignment vertical="center"/>
    </xf>
    <xf numFmtId="170" fontId="18" fillId="2" borderId="8" xfId="1" applyNumberFormat="1" applyFont="1" applyFill="1" applyBorder="1" applyAlignment="1" applyProtection="1">
      <protection locked="0"/>
    </xf>
    <xf numFmtId="169" fontId="19" fillId="2" borderId="0" xfId="237" applyFont="1" applyFill="1"/>
    <xf numFmtId="169" fontId="19" fillId="2" borderId="0" xfId="237" applyFont="1" applyFill="1" applyAlignment="1">
      <alignment vertical="center"/>
    </xf>
    <xf numFmtId="3" fontId="35" fillId="2" borderId="0" xfId="496" applyNumberFormat="1" applyFont="1" applyFill="1" applyAlignment="1">
      <alignment vertical="center" wrapText="1"/>
    </xf>
    <xf numFmtId="0" fontId="19" fillId="2" borderId="0" xfId="48" applyFont="1" applyFill="1" applyBorder="1" applyAlignment="1">
      <alignment vertical="center"/>
    </xf>
    <xf numFmtId="0" fontId="17" fillId="2" borderId="0" xfId="48" applyFont="1" applyFill="1" applyAlignment="1">
      <alignment horizontal="right"/>
    </xf>
    <xf numFmtId="170" fontId="19" fillId="2" borderId="0" xfId="48" applyNumberFormat="1" applyFont="1" applyFill="1"/>
    <xf numFmtId="170" fontId="19" fillId="2" borderId="1" xfId="237" applyNumberFormat="1" applyFont="1" applyFill="1" applyBorder="1" applyAlignment="1" applyProtection="1">
      <alignment horizontal="right" vertical="center" wrapText="1"/>
    </xf>
    <xf numFmtId="10" fontId="19" fillId="2" borderId="1" xfId="709" applyNumberFormat="1" applyFont="1" applyFill="1" applyBorder="1" applyAlignment="1" applyProtection="1">
      <alignment horizontal="right" vertical="center" wrapText="1"/>
    </xf>
    <xf numFmtId="169" fontId="33" fillId="2" borderId="0" xfId="237" applyFont="1" applyFill="1"/>
    <xf numFmtId="10" fontId="18" fillId="2" borderId="1" xfId="709" applyNumberFormat="1" applyFont="1" applyFill="1" applyBorder="1" applyAlignment="1" applyProtection="1">
      <alignment horizontal="right" vertical="center" wrapText="1"/>
    </xf>
    <xf numFmtId="0" fontId="18" fillId="2" borderId="0" xfId="48" applyFont="1" applyFill="1" applyBorder="1" applyAlignment="1">
      <alignment horizontal="center" vertical="center"/>
    </xf>
    <xf numFmtId="49" fontId="18" fillId="2" borderId="0" xfId="19" applyNumberFormat="1" applyFont="1" applyFill="1" applyBorder="1" applyAlignment="1" applyProtection="1">
      <alignment horizontal="left" vertical="center" wrapText="1"/>
    </xf>
    <xf numFmtId="170" fontId="18" fillId="2" borderId="0" xfId="237" applyNumberFormat="1" applyFont="1" applyFill="1" applyBorder="1" applyAlignment="1" applyProtection="1">
      <alignment horizontal="right" vertical="center" wrapText="1"/>
    </xf>
    <xf numFmtId="10" fontId="18" fillId="2" borderId="0" xfId="709" applyNumberFormat="1" applyFont="1" applyFill="1" applyBorder="1" applyAlignment="1" applyProtection="1">
      <alignment horizontal="right" vertical="center" wrapText="1"/>
    </xf>
    <xf numFmtId="0" fontId="19" fillId="2" borderId="0" xfId="48" applyFont="1" applyFill="1" applyAlignment="1">
      <alignment horizontal="center"/>
    </xf>
    <xf numFmtId="0" fontId="19" fillId="2" borderId="0" xfId="48" applyFont="1" applyFill="1" applyAlignment="1">
      <alignment wrapText="1"/>
    </xf>
    <xf numFmtId="169" fontId="19" fillId="2" borderId="8" xfId="237" applyFont="1" applyFill="1" applyBorder="1"/>
    <xf numFmtId="169" fontId="19" fillId="2" borderId="0" xfId="237" applyFont="1" applyFill="1" applyBorder="1"/>
    <xf numFmtId="0" fontId="19" fillId="2" borderId="0" xfId="43" applyNumberFormat="1" applyFont="1" applyFill="1" applyBorder="1" applyAlignment="1">
      <alignment vertical="center"/>
    </xf>
    <xf numFmtId="0" fontId="19" fillId="2" borderId="1" xfId="49" applyFont="1" applyFill="1" applyBorder="1"/>
    <xf numFmtId="0" fontId="19"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19" fillId="2" borderId="0" xfId="49" applyFont="1" applyFill="1" applyAlignment="1">
      <alignment horizontal="center"/>
    </xf>
    <xf numFmtId="0" fontId="19" fillId="2" borderId="0" xfId="49" applyFont="1" applyFill="1"/>
    <xf numFmtId="0" fontId="18" fillId="2" borderId="0" xfId="48" applyFont="1" applyFill="1"/>
    <xf numFmtId="170" fontId="18" fillId="2" borderId="0" xfId="50" applyNumberFormat="1" applyFont="1" applyFill="1" applyAlignment="1" applyProtection="1">
      <alignment horizontal="right"/>
      <protection locked="0"/>
    </xf>
    <xf numFmtId="0" fontId="17" fillId="2" borderId="0" xfId="48" applyFont="1" applyFill="1"/>
    <xf numFmtId="170" fontId="17" fillId="2" borderId="0" xfId="50" applyNumberFormat="1" applyFont="1" applyFill="1" applyAlignment="1" applyProtection="1">
      <alignment horizontal="right"/>
      <protection locked="0"/>
    </xf>
    <xf numFmtId="170" fontId="19" fillId="2" borderId="0" xfId="50" applyNumberFormat="1" applyFont="1" applyFill="1" applyAlignment="1" applyProtection="1">
      <alignment horizontal="right"/>
      <protection locked="0"/>
    </xf>
    <xf numFmtId="170" fontId="19" fillId="2" borderId="0" xfId="50" applyNumberFormat="1" applyFont="1" applyFill="1" applyBorder="1" applyAlignment="1" applyProtection="1">
      <alignment horizontal="right"/>
      <protection locked="0"/>
    </xf>
    <xf numFmtId="0" fontId="18" fillId="2" borderId="8" xfId="48" applyFont="1" applyFill="1" applyBorder="1"/>
    <xf numFmtId="0" fontId="19" fillId="2" borderId="8" xfId="48" applyFont="1" applyFill="1" applyBorder="1"/>
    <xf numFmtId="0" fontId="19" fillId="2" borderId="1" xfId="30" applyFont="1" applyFill="1" applyBorder="1"/>
    <xf numFmtId="0" fontId="19" fillId="2" borderId="1" xfId="30" applyFont="1" applyFill="1" applyBorder="1" applyAlignment="1">
      <alignment vertical="center" wrapText="1"/>
    </xf>
    <xf numFmtId="167"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18" fillId="2" borderId="1" xfId="30" applyFont="1" applyFill="1" applyBorder="1" applyAlignment="1">
      <alignment horizontal="center" vertical="center" wrapText="1"/>
    </xf>
    <xf numFmtId="0" fontId="15" fillId="2" borderId="1" xfId="0" applyFont="1" applyFill="1" applyBorder="1"/>
    <xf numFmtId="169" fontId="15" fillId="2" borderId="1" xfId="1" applyFont="1" applyFill="1" applyBorder="1">
      <protection locked="0"/>
    </xf>
    <xf numFmtId="0" fontId="21" fillId="2" borderId="0" xfId="0" applyFont="1" applyFill="1"/>
    <xf numFmtId="0" fontId="15" fillId="2" borderId="0" xfId="0" applyFont="1" applyFill="1" applyAlignment="1">
      <alignment wrapText="1"/>
    </xf>
    <xf numFmtId="0" fontId="24" fillId="2" borderId="0" xfId="0" applyFont="1" applyFill="1" applyAlignment="1">
      <alignment vertical="center" wrapText="1"/>
    </xf>
    <xf numFmtId="0" fontId="21" fillId="0" borderId="0" xfId="963" applyFont="1" applyFill="1"/>
    <xf numFmtId="0" fontId="156" fillId="0" borderId="0" xfId="963" applyFont="1" applyFill="1"/>
    <xf numFmtId="0" fontId="157" fillId="0" borderId="0" xfId="963" applyFont="1" applyFill="1"/>
    <xf numFmtId="0" fontId="158" fillId="0" borderId="0" xfId="963" applyFont="1" applyFill="1"/>
    <xf numFmtId="0" fontId="21" fillId="0" borderId="0" xfId="963" applyFont="1" applyFill="1" applyAlignment="1">
      <alignment horizontal="right" vertical="center"/>
    </xf>
    <xf numFmtId="0" fontId="21" fillId="0" borderId="1" xfId="963" applyFont="1" applyFill="1" applyBorder="1" applyAlignment="1" applyProtection="1">
      <alignment horizontal="left"/>
      <protection locked="0"/>
    </xf>
    <xf numFmtId="0" fontId="159" fillId="0" borderId="0" xfId="963" applyFont="1" applyFill="1" applyAlignment="1">
      <alignment horizontal="right" vertical="center"/>
    </xf>
    <xf numFmtId="0" fontId="159" fillId="0" borderId="0" xfId="963" applyFont="1" applyFill="1" applyAlignment="1">
      <alignment horizontal="left" vertical="center"/>
    </xf>
    <xf numFmtId="0" fontId="21" fillId="0" borderId="0" xfId="963" applyFont="1" applyFill="1" applyAlignment="1">
      <alignment horizontal="left" vertical="center"/>
    </xf>
    <xf numFmtId="0" fontId="159" fillId="0" borderId="0" xfId="963" applyFont="1" applyFill="1" applyAlignment="1">
      <alignment horizontal="right"/>
    </xf>
    <xf numFmtId="0" fontId="159" fillId="0" borderId="0" xfId="963" applyFont="1" applyFill="1" applyBorder="1" applyAlignment="1" applyProtection="1">
      <alignment horizontal="left"/>
      <protection locked="0"/>
    </xf>
    <xf numFmtId="0" fontId="159" fillId="0" borderId="0" xfId="963" applyFont="1" applyFill="1"/>
    <xf numFmtId="0" fontId="160" fillId="0" borderId="1" xfId="963" applyFont="1" applyFill="1" applyBorder="1" applyAlignment="1">
      <alignment horizontal="center"/>
    </xf>
    <xf numFmtId="0" fontId="21" fillId="0" borderId="1" xfId="963" applyFont="1" applyFill="1" applyBorder="1" applyAlignment="1">
      <alignment horizontal="center"/>
    </xf>
    <xf numFmtId="0" fontId="21" fillId="0" borderId="1" xfId="963" applyFont="1" applyFill="1" applyBorder="1" applyAlignment="1">
      <alignment horizontal="left" wrapText="1"/>
    </xf>
    <xf numFmtId="0" fontId="162" fillId="0" borderId="1" xfId="964" applyFont="1" applyFill="1" applyBorder="1" applyAlignment="1">
      <alignment vertical="center" wrapText="1"/>
    </xf>
    <xf numFmtId="0" fontId="21" fillId="0" borderId="1" xfId="963" applyFont="1" applyFill="1" applyBorder="1" applyAlignment="1">
      <alignment vertical="center" wrapText="1"/>
    </xf>
    <xf numFmtId="0" fontId="21" fillId="0" borderId="1" xfId="963" applyFont="1" applyFill="1" applyBorder="1"/>
    <xf numFmtId="0" fontId="160" fillId="0" borderId="0" xfId="963" applyFont="1" applyFill="1" applyAlignment="1">
      <alignment horizontal="center" vertical="center"/>
    </xf>
    <xf numFmtId="0" fontId="160" fillId="0" borderId="0" xfId="963" applyFont="1" applyFill="1" applyAlignment="1">
      <alignment horizontal="center"/>
    </xf>
    <xf numFmtId="0" fontId="161" fillId="0" borderId="0" xfId="963" applyFont="1" applyFill="1" applyAlignment="1">
      <alignment horizontal="center"/>
    </xf>
    <xf numFmtId="0" fontId="159" fillId="0" borderId="0" xfId="963" applyFont="1" applyFill="1" applyAlignment="1">
      <alignment horizontal="center"/>
    </xf>
    <xf numFmtId="0" fontId="163" fillId="0" borderId="0" xfId="963" applyFont="1" applyFill="1"/>
    <xf numFmtId="0" fontId="163" fillId="0" borderId="0" xfId="963" applyFont="1" applyFill="1" applyAlignment="1">
      <alignment vertical="top" wrapText="1"/>
    </xf>
    <xf numFmtId="0" fontId="19" fillId="2" borderId="1" xfId="8" applyFont="1" applyFill="1" applyBorder="1" applyAlignment="1" applyProtection="1">
      <alignment horizontal="center" vertical="center" wrapText="1"/>
    </xf>
    <xf numFmtId="0" fontId="18" fillId="2" borderId="1" xfId="8" applyFont="1" applyFill="1" applyBorder="1" applyAlignment="1" applyProtection="1">
      <alignment horizontal="center" vertical="center" wrapText="1"/>
    </xf>
    <xf numFmtId="0" fontId="167" fillId="0" borderId="1" xfId="963" applyFont="1" applyFill="1" applyBorder="1" applyAlignment="1" applyProtection="1">
      <alignment horizontal="left"/>
      <protection locked="0"/>
    </xf>
    <xf numFmtId="0" fontId="19" fillId="2" borderId="0" xfId="0" applyFont="1" applyFill="1" applyAlignment="1">
      <alignment vertical="center"/>
    </xf>
    <xf numFmtId="49" fontId="18" fillId="2" borderId="1" xfId="0" applyNumberFormat="1" applyFont="1" applyFill="1" applyBorder="1" applyAlignment="1" applyProtection="1">
      <alignment horizontal="center" vertical="center" wrapText="1"/>
    </xf>
    <xf numFmtId="0" fontId="18" fillId="2" borderId="1" xfId="8" applyFont="1" applyFill="1" applyBorder="1" applyAlignment="1" applyProtection="1">
      <alignment horizontal="left" vertical="center" wrapText="1"/>
    </xf>
    <xf numFmtId="0" fontId="19" fillId="2" borderId="1" xfId="8" applyFont="1" applyFill="1" applyBorder="1" applyAlignment="1" applyProtection="1">
      <alignment horizontal="left" vertical="center" wrapText="1"/>
    </xf>
    <xf numFmtId="2" fontId="19" fillId="2" borderId="1" xfId="8" applyNumberFormat="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0" fontId="19" fillId="2" borderId="1" xfId="8" quotePrefix="1" applyFont="1" applyFill="1" applyBorder="1" applyAlignment="1" applyProtection="1">
      <alignment horizontal="center" vertical="center" wrapText="1"/>
    </xf>
    <xf numFmtId="0" fontId="19" fillId="2" borderId="0" xfId="0" applyFont="1" applyFill="1" applyBorder="1"/>
    <xf numFmtId="0" fontId="35" fillId="2" borderId="0" xfId="30" applyFont="1" applyFill="1"/>
    <xf numFmtId="0" fontId="19" fillId="2" borderId="0" xfId="0" applyFont="1" applyFill="1" applyAlignment="1">
      <alignment horizontal="left" vertical="center" wrapText="1"/>
    </xf>
    <xf numFmtId="0" fontId="18" fillId="2" borderId="0" xfId="0" applyFont="1" applyFill="1" applyAlignment="1">
      <alignment horizontal="left" vertical="center" wrapText="1"/>
    </xf>
    <xf numFmtId="0" fontId="19" fillId="2" borderId="0" xfId="0" applyFont="1" applyFill="1" applyAlignment="1">
      <alignment horizontal="center" vertical="center"/>
    </xf>
    <xf numFmtId="0" fontId="17" fillId="2" borderId="0" xfId="0" applyFont="1" applyFill="1" applyAlignment="1">
      <alignment horizontal="center" vertical="center"/>
    </xf>
    <xf numFmtId="0" fontId="18" fillId="2" borderId="1" xfId="49" applyFont="1" applyFill="1" applyBorder="1" applyAlignment="1">
      <alignment horizontal="center" vertical="center" wrapText="1"/>
    </xf>
    <xf numFmtId="0" fontId="19" fillId="2" borderId="0" xfId="48" applyFont="1" applyFill="1" applyAlignment="1">
      <alignment horizontal="left" vertical="center" wrapText="1"/>
    </xf>
    <xf numFmtId="0" fontId="17" fillId="2" borderId="0" xfId="48" applyFont="1" applyFill="1" applyAlignment="1">
      <alignment horizontal="center" vertical="center"/>
    </xf>
    <xf numFmtId="0" fontId="32" fillId="2" borderId="0" xfId="30" applyFont="1" applyFill="1"/>
    <xf numFmtId="0" fontId="32" fillId="2" borderId="2" xfId="30" applyFont="1" applyFill="1" applyBorder="1"/>
    <xf numFmtId="0" fontId="32" fillId="2" borderId="0" xfId="30" applyFont="1" applyFill="1" applyAlignment="1">
      <alignment horizontal="center"/>
    </xf>
    <xf numFmtId="0" fontId="32" fillId="2" borderId="0" xfId="49" applyFont="1" applyFill="1"/>
    <xf numFmtId="0" fontId="32" fillId="2" borderId="0" xfId="49" applyFont="1" applyFill="1" applyBorder="1"/>
    <xf numFmtId="0" fontId="32" fillId="2" borderId="0" xfId="49" applyFont="1" applyFill="1" applyAlignment="1">
      <alignment horizontal="center"/>
    </xf>
    <xf numFmtId="170" fontId="33" fillId="0" borderId="0" xfId="0" applyNumberFormat="1" applyFont="1" applyFill="1"/>
    <xf numFmtId="167" fontId="19" fillId="0" borderId="1" xfId="8" applyNumberFormat="1" applyFont="1" applyFill="1" applyBorder="1" applyAlignment="1" applyProtection="1">
      <alignment horizontal="right" vertical="center" wrapText="1"/>
    </xf>
    <xf numFmtId="0" fontId="18" fillId="2" borderId="6" xfId="19" applyNumberFormat="1" applyFont="1" applyFill="1" applyBorder="1" applyAlignment="1" applyProtection="1">
      <alignment horizontal="center" vertical="center" wrapText="1"/>
    </xf>
    <xf numFmtId="10" fontId="18" fillId="2" borderId="1" xfId="48" applyNumberFormat="1" applyFont="1" applyFill="1" applyBorder="1" applyAlignment="1" applyProtection="1">
      <alignment horizontal="right" vertical="center" wrapText="1"/>
    </xf>
    <xf numFmtId="10" fontId="18" fillId="2" borderId="1" xfId="237" applyNumberFormat="1" applyFont="1" applyFill="1" applyBorder="1" applyAlignment="1" applyProtection="1">
      <alignment horizontal="right" vertical="center" wrapText="1"/>
      <protection locked="0"/>
    </xf>
    <xf numFmtId="10" fontId="19" fillId="2" borderId="1" xfId="237"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9" fillId="2" borderId="1" xfId="709" applyNumberFormat="1" applyFont="1" applyFill="1" applyBorder="1" applyAlignment="1" applyProtection="1">
      <alignment horizontal="right" vertical="center" wrapText="1"/>
      <protection locked="0"/>
    </xf>
    <xf numFmtId="10" fontId="18" fillId="2" borderId="1" xfId="19" applyNumberFormat="1" applyFont="1" applyFill="1" applyBorder="1" applyAlignment="1" applyProtection="1">
      <alignment horizontal="right" vertical="center" wrapText="1"/>
    </xf>
    <xf numFmtId="0" fontId="19" fillId="0" borderId="0" xfId="0" applyFont="1" applyFill="1" applyAlignment="1">
      <alignment horizontal="center" vertical="center"/>
    </xf>
    <xf numFmtId="0" fontId="19" fillId="0" borderId="0" xfId="0" applyFont="1" applyFill="1" applyAlignment="1">
      <alignment vertical="center"/>
    </xf>
    <xf numFmtId="49" fontId="18" fillId="0" borderId="1" xfId="0" applyNumberFormat="1" applyFont="1" applyFill="1" applyBorder="1" applyAlignment="1" applyProtection="1">
      <alignment horizontal="center" vertical="center" wrapText="1"/>
    </xf>
    <xf numFmtId="167" fontId="18" fillId="0" borderId="1" xfId="8" applyNumberFormat="1" applyFont="1" applyFill="1" applyBorder="1" applyAlignment="1" applyProtection="1">
      <alignment horizontal="right" vertical="center" wrapText="1"/>
    </xf>
    <xf numFmtId="167" fontId="19" fillId="0" borderId="1" xfId="1" applyNumberFormat="1" applyFont="1" applyFill="1" applyBorder="1" applyAlignment="1" applyProtection="1">
      <alignment horizontal="right" vertical="center"/>
    </xf>
    <xf numFmtId="170" fontId="19" fillId="0" borderId="0" xfId="1" applyNumberFormat="1" applyFont="1" applyFill="1" applyBorder="1" applyProtection="1">
      <protection locked="0"/>
    </xf>
    <xf numFmtId="170" fontId="18" fillId="0" borderId="0" xfId="1" applyNumberFormat="1" applyFont="1" applyFill="1" applyBorder="1" applyProtection="1">
      <protection locked="0"/>
    </xf>
    <xf numFmtId="170" fontId="19" fillId="0" borderId="0" xfId="4" applyNumberFormat="1" applyFont="1" applyFill="1" applyBorder="1"/>
    <xf numFmtId="170" fontId="19" fillId="0" borderId="2" xfId="1" applyNumberFormat="1" applyFont="1" applyFill="1" applyBorder="1" applyProtection="1">
      <protection locked="0"/>
    </xf>
    <xf numFmtId="170" fontId="19" fillId="0" borderId="2" xfId="4" applyNumberFormat="1" applyFont="1" applyFill="1" applyBorder="1"/>
    <xf numFmtId="0" fontId="19" fillId="0" borderId="0" xfId="0" applyFont="1" applyFill="1"/>
    <xf numFmtId="170" fontId="19" fillId="0" borderId="0" xfId="2" applyNumberFormat="1" applyFont="1" applyFill="1" applyAlignment="1">
      <alignment vertical="center"/>
    </xf>
    <xf numFmtId="41" fontId="27" fillId="0" borderId="1" xfId="0" applyNumberFormat="1" applyFont="1" applyFill="1" applyBorder="1" applyAlignment="1" applyProtection="1">
      <alignment horizontal="right" vertical="center" wrapText="1"/>
    </xf>
    <xf numFmtId="0" fontId="170" fillId="2" borderId="0" xfId="0" applyFont="1" applyFill="1" applyAlignment="1">
      <alignment vertical="center" wrapText="1"/>
    </xf>
    <xf numFmtId="49" fontId="23" fillId="2" borderId="1" xfId="37" applyNumberFormat="1" applyFont="1" applyFill="1" applyBorder="1" applyAlignment="1">
      <alignment horizontal="center" vertical="center" wrapText="1"/>
    </xf>
    <xf numFmtId="0" fontId="19" fillId="0" borderId="0" xfId="0" applyFont="1" applyFill="1" applyAlignment="1">
      <alignment horizontal="left" vertical="center" wrapText="1"/>
    </xf>
    <xf numFmtId="0" fontId="17" fillId="0" borderId="0" xfId="0" applyFont="1" applyFill="1" applyAlignment="1">
      <alignment horizontal="center" vertical="center"/>
    </xf>
    <xf numFmtId="170" fontId="18" fillId="0" borderId="1" xfId="1" applyNumberFormat="1" applyFont="1" applyFill="1" applyBorder="1" applyAlignment="1" applyProtection="1">
      <alignment horizontal="center" vertical="center" wrapText="1"/>
      <protection locked="0"/>
    </xf>
    <xf numFmtId="170" fontId="18" fillId="0" borderId="1" xfId="1" applyNumberFormat="1" applyFont="1" applyFill="1" applyBorder="1" applyAlignment="1" applyProtection="1">
      <alignment horizontal="right" vertical="center" wrapText="1"/>
      <protection locked="0"/>
    </xf>
    <xf numFmtId="167" fontId="18" fillId="0" borderId="1" xfId="1" applyNumberFormat="1" applyFont="1" applyFill="1" applyBorder="1" applyAlignment="1" applyProtection="1">
      <alignment horizontal="right" vertical="center"/>
    </xf>
    <xf numFmtId="170" fontId="18" fillId="0" borderId="1" xfId="1" applyNumberFormat="1" applyFont="1" applyFill="1" applyBorder="1" applyAlignment="1">
      <alignment horizontal="right" vertical="center"/>
      <protection locked="0"/>
    </xf>
    <xf numFmtId="169" fontId="18" fillId="0" borderId="1" xfId="1" applyFont="1" applyFill="1" applyBorder="1" applyAlignment="1">
      <alignment horizontal="right" vertical="center"/>
      <protection locked="0"/>
    </xf>
    <xf numFmtId="169" fontId="19" fillId="0" borderId="1" xfId="1" applyFont="1" applyFill="1" applyBorder="1" applyAlignment="1">
      <alignment horizontal="right" vertical="center" wrapText="1"/>
      <protection locked="0"/>
    </xf>
    <xf numFmtId="49" fontId="18" fillId="0" borderId="1" xfId="0" applyNumberFormat="1" applyFont="1" applyFill="1" applyBorder="1" applyAlignment="1" applyProtection="1">
      <alignment wrapText="1"/>
    </xf>
    <xf numFmtId="0" fontId="19" fillId="0" borderId="0" xfId="0" applyFont="1" applyFill="1" applyAlignment="1">
      <alignment horizontal="right"/>
    </xf>
    <xf numFmtId="170" fontId="17" fillId="0" borderId="0" xfId="1" applyNumberFormat="1" applyFont="1" applyFill="1" applyBorder="1" applyProtection="1">
      <protection locked="0"/>
    </xf>
    <xf numFmtId="170" fontId="18" fillId="0" borderId="0" xfId="1" applyNumberFormat="1" applyFont="1" applyFill="1" applyBorder="1" applyAlignment="1" applyProtection="1">
      <alignment horizontal="left"/>
      <protection locked="0"/>
    </xf>
    <xf numFmtId="0" fontId="15" fillId="0" borderId="0" xfId="0" applyFont="1" applyFill="1"/>
    <xf numFmtId="170" fontId="15" fillId="0" borderId="0" xfId="4" applyNumberFormat="1" applyFont="1" applyFill="1"/>
    <xf numFmtId="170" fontId="19" fillId="0" borderId="1" xfId="1"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left" vertical="center" wrapText="1"/>
    </xf>
    <xf numFmtId="41" fontId="18" fillId="0" borderId="1" xfId="0" applyNumberFormat="1" applyFont="1" applyFill="1" applyBorder="1" applyAlignment="1" applyProtection="1">
      <alignment horizontal="right" vertical="center" wrapText="1"/>
    </xf>
    <xf numFmtId="41" fontId="18" fillId="0" borderId="1" xfId="0" applyNumberFormat="1" applyFont="1" applyFill="1" applyBorder="1" applyAlignment="1" applyProtection="1">
      <alignment horizontal="left" vertical="center" wrapText="1"/>
    </xf>
    <xf numFmtId="171" fontId="19" fillId="0" borderId="1" xfId="0" applyNumberFormat="1" applyFont="1" applyFill="1" applyBorder="1" applyAlignment="1" applyProtection="1">
      <alignment horizontal="right" vertical="center" wrapText="1"/>
    </xf>
    <xf numFmtId="167" fontId="19" fillId="0" borderId="0" xfId="30" applyNumberFormat="1" applyFont="1" applyFill="1" applyBorder="1" applyAlignment="1" applyProtection="1">
      <alignment horizontal="right" wrapText="1"/>
    </xf>
    <xf numFmtId="170" fontId="19" fillId="0" borderId="0" xfId="1" applyNumberFormat="1" applyFont="1" applyFill="1" applyAlignment="1" applyProtection="1">
      <alignment horizontal="right"/>
    </xf>
    <xf numFmtId="170" fontId="18" fillId="0" borderId="0" xfId="1" applyNumberFormat="1" applyFont="1" applyFill="1" applyProtection="1">
      <protection locked="0"/>
    </xf>
    <xf numFmtId="170" fontId="17" fillId="0" borderId="0" xfId="1" applyNumberFormat="1" applyFont="1" applyFill="1" applyProtection="1">
      <protection locked="0"/>
    </xf>
    <xf numFmtId="170" fontId="19" fillId="0" borderId="0" xfId="1" applyNumberFormat="1" applyFont="1" applyFill="1" applyProtection="1">
      <protection locked="0"/>
    </xf>
    <xf numFmtId="170" fontId="22" fillId="0" borderId="0" xfId="4" applyNumberFormat="1" applyFont="1" applyFill="1"/>
    <xf numFmtId="10" fontId="19" fillId="0" borderId="1" xfId="1" applyNumberFormat="1" applyFont="1" applyFill="1" applyBorder="1" applyAlignment="1" applyProtection="1">
      <alignment vertical="center" wrapText="1"/>
    </xf>
    <xf numFmtId="0" fontId="23" fillId="0" borderId="0" xfId="0" applyFont="1" applyFill="1" applyAlignment="1">
      <alignment vertical="center" wrapText="1"/>
    </xf>
    <xf numFmtId="0" fontId="33" fillId="0" borderId="0" xfId="30" applyFont="1" applyFill="1"/>
    <xf numFmtId="0" fontId="29" fillId="0" borderId="0" xfId="0" applyFont="1" applyFill="1" applyAlignment="1">
      <alignment vertical="center" wrapText="1"/>
    </xf>
    <xf numFmtId="0" fontId="18" fillId="0" borderId="0" xfId="30" applyFont="1" applyFill="1" applyAlignment="1">
      <alignment vertical="center"/>
    </xf>
    <xf numFmtId="0" fontId="18" fillId="0" borderId="1" xfId="0"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0" fontId="19" fillId="0" borderId="0" xfId="30" applyFont="1" applyFill="1" applyAlignment="1">
      <alignment vertical="center"/>
    </xf>
    <xf numFmtId="0" fontId="19" fillId="0" borderId="1" xfId="0" applyFont="1" applyFill="1" applyBorder="1" applyAlignment="1">
      <alignment horizontal="center"/>
    </xf>
    <xf numFmtId="49" fontId="19" fillId="0" borderId="1" xfId="0" applyNumberFormat="1" applyFont="1" applyFill="1" applyBorder="1" applyAlignment="1" applyProtection="1">
      <alignment horizontal="left" vertical="center" wrapText="1"/>
    </xf>
    <xf numFmtId="0" fontId="19" fillId="0" borderId="1" xfId="0" applyNumberFormat="1" applyFont="1" applyFill="1" applyBorder="1" applyAlignment="1" applyProtection="1">
      <alignment horizontal="left" vertical="center" wrapText="1"/>
    </xf>
    <xf numFmtId="0" fontId="33" fillId="0" borderId="0" xfId="0" applyFont="1" applyFill="1"/>
    <xf numFmtId="10" fontId="19" fillId="0" borderId="1" xfId="1" applyNumberFormat="1" applyFont="1" applyFill="1" applyBorder="1" applyAlignment="1" applyProtection="1">
      <alignment horizontal="right" vertical="center" wrapText="1"/>
    </xf>
    <xf numFmtId="11" fontId="19" fillId="0" borderId="1" xfId="0"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vertical="center" wrapText="1"/>
    </xf>
    <xf numFmtId="169" fontId="19" fillId="0" borderId="1" xfId="1" applyFont="1" applyFill="1" applyBorder="1" applyAlignment="1" applyProtection="1">
      <alignment horizontal="right" vertical="center" wrapText="1"/>
    </xf>
    <xf numFmtId="169"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horizontal="right" vertical="center" wrapText="1"/>
    </xf>
    <xf numFmtId="0" fontId="19" fillId="0" borderId="0" xfId="30" applyFont="1" applyFill="1"/>
    <xf numFmtId="0" fontId="19" fillId="0" borderId="0" xfId="30" applyFont="1" applyFill="1" applyAlignment="1"/>
    <xf numFmtId="0" fontId="18" fillId="0" borderId="0" xfId="0" applyFont="1" applyFill="1"/>
    <xf numFmtId="0" fontId="17" fillId="0" borderId="0" xfId="0" applyFont="1" applyFill="1"/>
    <xf numFmtId="0" fontId="19" fillId="0" borderId="2" xfId="0" applyFont="1" applyFill="1" applyBorder="1"/>
    <xf numFmtId="0" fontId="18" fillId="0" borderId="0" xfId="0" applyFont="1" applyFill="1" applyBorder="1"/>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170" fontId="18" fillId="0" borderId="1" xfId="1" applyNumberFormat="1" applyFont="1" applyFill="1" applyBorder="1" applyAlignment="1" applyProtection="1">
      <alignment horizontal="left" wrapText="1"/>
      <protection locked="0"/>
    </xf>
    <xf numFmtId="170" fontId="18" fillId="0" borderId="1" xfId="1" applyNumberFormat="1" applyFont="1" applyFill="1" applyBorder="1" applyAlignment="1" applyProtection="1">
      <alignment horizontal="left"/>
      <protection locked="0"/>
    </xf>
    <xf numFmtId="0" fontId="19" fillId="0" borderId="1" xfId="8" applyFont="1" applyFill="1" applyBorder="1" applyAlignment="1" applyProtection="1">
      <alignment horizontal="left" wrapText="1"/>
    </xf>
    <xf numFmtId="0" fontId="19" fillId="0" borderId="1" xfId="8" applyFont="1" applyFill="1" applyBorder="1" applyAlignment="1" applyProtection="1">
      <alignment horizontal="center" wrapText="1"/>
    </xf>
    <xf numFmtId="0" fontId="19" fillId="0" borderId="1" xfId="8" applyFont="1" applyFill="1" applyBorder="1" applyAlignment="1" applyProtection="1">
      <alignment horizontal="center" vertical="center" wrapText="1"/>
    </xf>
    <xf numFmtId="0" fontId="18" fillId="0" borderId="1" xfId="8" applyFont="1" applyFill="1" applyBorder="1" applyAlignment="1" applyProtection="1">
      <alignment horizontal="center" vertical="center" wrapText="1"/>
    </xf>
    <xf numFmtId="170" fontId="19" fillId="0" borderId="1" xfId="1" applyNumberFormat="1" applyFont="1" applyFill="1" applyBorder="1" applyAlignment="1" applyProtection="1">
      <alignment horizontal="left"/>
      <protection locked="0"/>
    </xf>
    <xf numFmtId="0" fontId="38" fillId="0" borderId="1" xfId="0" quotePrefix="1" applyFont="1" applyFill="1" applyBorder="1" applyAlignment="1">
      <alignment horizontal="center"/>
    </xf>
    <xf numFmtId="0" fontId="15" fillId="0" borderId="1" xfId="0" quotePrefix="1" applyFont="1" applyFill="1" applyBorder="1" applyAlignment="1">
      <alignment horizontal="center"/>
    </xf>
    <xf numFmtId="49" fontId="18" fillId="0" borderId="1" xfId="0" applyNumberFormat="1" applyFont="1" applyFill="1" applyBorder="1" applyAlignment="1" applyProtection="1">
      <alignment horizontal="left" wrapText="1"/>
    </xf>
    <xf numFmtId="49" fontId="18" fillId="0" borderId="1" xfId="0" applyNumberFormat="1" applyFont="1" applyFill="1" applyBorder="1" applyAlignment="1" applyProtection="1">
      <alignment horizontal="center" wrapText="1"/>
    </xf>
    <xf numFmtId="0" fontId="19" fillId="0" borderId="0" xfId="0" applyFont="1" applyFill="1" applyAlignment="1">
      <alignment horizontal="left"/>
    </xf>
    <xf numFmtId="0" fontId="19" fillId="0" borderId="0" xfId="0" applyFont="1" applyFill="1" applyBorder="1"/>
    <xf numFmtId="0" fontId="17" fillId="0" borderId="0" xfId="0" applyFont="1" applyFill="1" applyBorder="1"/>
    <xf numFmtId="0" fontId="19" fillId="0" borderId="0" xfId="0" applyFont="1" applyFill="1" applyBorder="1" applyAlignment="1">
      <alignment vertical="center"/>
    </xf>
    <xf numFmtId="0" fontId="18" fillId="0" borderId="0" xfId="0" applyFont="1" applyFill="1" applyAlignment="1"/>
    <xf numFmtId="0" fontId="19" fillId="0" borderId="0" xfId="0" applyFont="1" applyFill="1" applyAlignment="1">
      <alignment vertical="top"/>
    </xf>
    <xf numFmtId="0" fontId="32" fillId="0" borderId="0" xfId="30" applyFont="1" applyFill="1"/>
    <xf numFmtId="10" fontId="19" fillId="0" borderId="0" xfId="44" applyNumberFormat="1" applyFont="1" applyFill="1" applyProtection="1"/>
    <xf numFmtId="10" fontId="32" fillId="0" borderId="0" xfId="30" applyNumberFormat="1" applyFont="1" applyFill="1"/>
    <xf numFmtId="0" fontId="18" fillId="0" borderId="1" xfId="19" applyFont="1" applyFill="1" applyBorder="1" applyAlignment="1" applyProtection="1">
      <alignment horizontal="center" vertical="center" wrapText="1"/>
    </xf>
    <xf numFmtId="170" fontId="18" fillId="0" borderId="1" xfId="1" applyNumberFormat="1" applyFont="1" applyFill="1" applyBorder="1" applyAlignment="1" applyProtection="1">
      <alignment horizontal="center" vertical="center" wrapText="1"/>
    </xf>
    <xf numFmtId="10" fontId="18" fillId="0" borderId="1" xfId="44" applyNumberFormat="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left" vertical="center" wrapText="1"/>
    </xf>
    <xf numFmtId="49" fontId="19" fillId="0" borderId="1" xfId="19"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horizontal="left" vertical="center" wrapText="1"/>
    </xf>
    <xf numFmtId="9" fontId="19" fillId="0" borderId="1" xfId="19" applyNumberFormat="1" applyFont="1" applyFill="1" applyBorder="1" applyAlignment="1" applyProtection="1">
      <alignment horizontal="right" vertical="center" wrapText="1"/>
    </xf>
    <xf numFmtId="0" fontId="32" fillId="0" borderId="0" xfId="0" applyFont="1" applyFill="1"/>
    <xf numFmtId="10" fontId="19" fillId="0" borderId="1" xfId="44" applyNumberFormat="1" applyFont="1" applyFill="1" applyBorder="1" applyAlignment="1" applyProtection="1">
      <alignment horizontal="right" vertical="center" wrapText="1"/>
    </xf>
    <xf numFmtId="49" fontId="19" fillId="0" borderId="1" xfId="19" applyNumberFormat="1" applyFont="1" applyFill="1" applyBorder="1" applyAlignment="1" applyProtection="1">
      <alignment horizontal="left" vertical="center" wrapText="1" indent="1"/>
    </xf>
    <xf numFmtId="0" fontId="18" fillId="0" borderId="1" xfId="0" applyFont="1" applyFill="1" applyBorder="1" applyAlignment="1">
      <alignment horizontal="center"/>
    </xf>
    <xf numFmtId="0" fontId="155" fillId="0" borderId="0" xfId="0" applyFont="1" applyFill="1"/>
    <xf numFmtId="49" fontId="18" fillId="0" borderId="1" xfId="19" applyNumberFormat="1" applyFont="1" applyFill="1" applyBorder="1" applyAlignment="1" applyProtection="1">
      <alignment horizontal="left" vertical="center" wrapText="1" indent="1"/>
    </xf>
    <xf numFmtId="0" fontId="19" fillId="0" borderId="0" xfId="30" applyFont="1" applyFill="1" applyBorder="1" applyAlignment="1">
      <alignment horizontal="center" vertical="center"/>
    </xf>
    <xf numFmtId="49" fontId="19" fillId="0" borderId="0" xfId="19" applyNumberFormat="1" applyFont="1" applyFill="1" applyBorder="1" applyAlignment="1" applyProtection="1">
      <alignment horizontal="left" wrapText="1"/>
    </xf>
    <xf numFmtId="49" fontId="19" fillId="0" borderId="0" xfId="19" applyNumberFormat="1" applyFont="1" applyFill="1" applyBorder="1" applyAlignment="1" applyProtection="1">
      <alignment horizontal="center" vertical="center" wrapText="1"/>
    </xf>
    <xf numFmtId="10" fontId="19" fillId="0" borderId="0" xfId="44" applyNumberFormat="1" applyFont="1" applyFill="1" applyBorder="1" applyAlignment="1">
      <alignment horizontal="right" wrapText="1"/>
      <protection locked="0"/>
    </xf>
    <xf numFmtId="0" fontId="19" fillId="0" borderId="0" xfId="0" applyFont="1" applyFill="1" applyAlignment="1"/>
    <xf numFmtId="10" fontId="19" fillId="0" borderId="0" xfId="44" applyNumberFormat="1" applyFont="1" applyFill="1" applyAlignment="1" applyProtection="1">
      <alignment horizontal="right"/>
    </xf>
    <xf numFmtId="170" fontId="19" fillId="0" borderId="2" xfId="1" applyNumberFormat="1" applyFont="1" applyFill="1" applyBorder="1" applyAlignment="1" applyProtection="1">
      <alignment horizontal="right"/>
    </xf>
    <xf numFmtId="10" fontId="19" fillId="0" borderId="2" xfId="44" applyNumberFormat="1" applyFont="1" applyFill="1" applyBorder="1" applyAlignment="1" applyProtection="1">
      <alignment horizontal="right"/>
    </xf>
    <xf numFmtId="0" fontId="26" fillId="0" borderId="1" xfId="19" applyFont="1" applyFill="1" applyBorder="1" applyAlignment="1" applyProtection="1">
      <alignment horizontal="center" vertical="center" wrapText="1"/>
    </xf>
    <xf numFmtId="170" fontId="26" fillId="0" borderId="1" xfId="1"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xf>
    <xf numFmtId="49" fontId="26" fillId="0" borderId="1" xfId="19" applyNumberFormat="1" applyFont="1" applyFill="1" applyBorder="1" applyAlignment="1" applyProtection="1">
      <alignment horizontal="left" vertical="center" wrapText="1"/>
    </xf>
    <xf numFmtId="41" fontId="26" fillId="0" borderId="1" xfId="0" applyNumberFormat="1" applyFont="1" applyFill="1" applyBorder="1" applyAlignment="1" applyProtection="1">
      <alignment horizontal="right" vertical="center" wrapText="1"/>
    </xf>
    <xf numFmtId="0" fontId="155" fillId="0" borderId="0" xfId="30" applyFont="1" applyFill="1" applyAlignment="1">
      <alignment vertical="center"/>
    </xf>
    <xf numFmtId="0" fontId="19" fillId="0" borderId="1" xfId="0" applyFont="1" applyFill="1" applyBorder="1" applyAlignment="1">
      <alignment horizontal="center" vertical="center"/>
    </xf>
    <xf numFmtId="49" fontId="27" fillId="0" borderId="1" xfId="19" applyNumberFormat="1" applyFont="1" applyFill="1" applyBorder="1" applyAlignment="1" applyProtection="1">
      <alignment horizontal="left" vertical="center" wrapText="1"/>
    </xf>
    <xf numFmtId="172" fontId="27" fillId="0" borderId="1" xfId="0" applyNumberFormat="1" applyFont="1" applyFill="1" applyBorder="1" applyAlignment="1" applyProtection="1">
      <alignment horizontal="right" vertical="center" wrapText="1"/>
    </xf>
    <xf numFmtId="0" fontId="32" fillId="0" borderId="0" xfId="30" applyFont="1" applyFill="1" applyAlignment="1">
      <alignment vertical="center"/>
    </xf>
    <xf numFmtId="49" fontId="28" fillId="0" borderId="1" xfId="19" applyNumberFormat="1" applyFont="1" applyFill="1" applyBorder="1" applyAlignment="1" applyProtection="1">
      <alignment horizontal="left" vertical="center" wrapText="1"/>
    </xf>
    <xf numFmtId="11" fontId="27" fillId="0" borderId="1" xfId="19" applyNumberFormat="1" applyFont="1" applyFill="1" applyBorder="1" applyAlignment="1" applyProtection="1">
      <alignment horizontal="left" vertical="center" wrapText="1"/>
    </xf>
    <xf numFmtId="167" fontId="27" fillId="0" borderId="1" xfId="0" applyNumberFormat="1" applyFont="1" applyFill="1" applyBorder="1" applyAlignment="1" applyProtection="1">
      <alignment horizontal="right" vertical="center" wrapText="1"/>
    </xf>
    <xf numFmtId="167" fontId="26" fillId="0" borderId="1" xfId="0" applyNumberFormat="1" applyFont="1" applyFill="1" applyBorder="1" applyAlignment="1" applyProtection="1">
      <alignment horizontal="right" vertical="center" wrapText="1"/>
    </xf>
    <xf numFmtId="170" fontId="27" fillId="0" borderId="1" xfId="0" applyNumberFormat="1" applyFont="1" applyFill="1" applyBorder="1" applyAlignment="1" applyProtection="1">
      <alignment horizontal="right" vertical="center" wrapText="1"/>
    </xf>
    <xf numFmtId="10" fontId="27" fillId="0" borderId="1" xfId="0" applyNumberFormat="1" applyFont="1" applyFill="1" applyBorder="1" applyAlignment="1" applyProtection="1">
      <alignment horizontal="right" vertical="center" wrapText="1"/>
    </xf>
    <xf numFmtId="170" fontId="19" fillId="0" borderId="0" xfId="1" applyNumberFormat="1" applyFont="1" applyFill="1" applyBorder="1" applyProtection="1"/>
    <xf numFmtId="0" fontId="23" fillId="0" borderId="0" xfId="0" applyFont="1" applyFill="1" applyAlignment="1">
      <alignment horizontal="right" vertical="center" wrapText="1"/>
    </xf>
    <xf numFmtId="0" fontId="29" fillId="0" borderId="0" xfId="0" applyFont="1" applyFill="1" applyAlignment="1">
      <alignment horizontal="right" vertical="center" wrapText="1"/>
    </xf>
    <xf numFmtId="0" fontId="16" fillId="0" borderId="0" xfId="0" applyFont="1" applyFill="1" applyAlignment="1">
      <alignment horizontal="center" vertical="center" wrapText="1"/>
    </xf>
    <xf numFmtId="0" fontId="18" fillId="0" borderId="0" xfId="0" applyFont="1" applyFill="1" applyAlignment="1">
      <alignment vertical="center" wrapText="1"/>
    </xf>
    <xf numFmtId="0" fontId="19" fillId="0" borderId="0" xfId="0" applyFont="1" applyFill="1" applyBorder="1" applyAlignment="1">
      <alignment horizontal="left"/>
    </xf>
    <xf numFmtId="0" fontId="19" fillId="0" borderId="0" xfId="0" applyFont="1" applyFill="1" applyAlignment="1">
      <alignment vertical="center" wrapText="1"/>
    </xf>
    <xf numFmtId="0" fontId="19" fillId="0" borderId="0" xfId="0" applyFont="1" applyFill="1" applyBorder="1" applyAlignment="1">
      <alignment horizontal="left" vertical="center" wrapText="1"/>
    </xf>
    <xf numFmtId="0" fontId="168" fillId="0" borderId="0" xfId="0" applyFont="1" applyFill="1" applyAlignment="1">
      <alignment horizontal="left" vertical="center" wrapText="1"/>
    </xf>
    <xf numFmtId="0" fontId="168" fillId="0" borderId="0" xfId="0" applyFont="1" applyFill="1" applyAlignment="1">
      <alignment vertical="center" wrapText="1"/>
    </xf>
    <xf numFmtId="0" fontId="18" fillId="0" borderId="0" xfId="30" applyFont="1" applyFill="1" applyBorder="1" applyAlignment="1">
      <alignment horizontal="left" vertical="center"/>
    </xf>
    <xf numFmtId="0" fontId="33" fillId="0" borderId="0" xfId="30" applyFont="1" applyFill="1" applyBorder="1" applyAlignment="1">
      <alignment vertical="center"/>
    </xf>
    <xf numFmtId="0" fontId="36" fillId="0" borderId="0" xfId="30" applyFont="1" applyFill="1" applyBorder="1" applyAlignment="1">
      <alignment vertical="center"/>
    </xf>
    <xf numFmtId="0" fontId="33" fillId="0" borderId="0" xfId="30" applyFont="1" applyFill="1" applyAlignment="1">
      <alignment vertical="center"/>
    </xf>
    <xf numFmtId="10" fontId="18" fillId="0" borderId="0" xfId="44" applyNumberFormat="1" applyFont="1" applyFill="1" applyBorder="1" applyAlignment="1" applyProtection="1">
      <alignment horizontal="center" vertical="center" wrapText="1"/>
    </xf>
    <xf numFmtId="49" fontId="18" fillId="0" borderId="1" xfId="0" applyNumberFormat="1" applyFont="1" applyFill="1" applyBorder="1" applyAlignment="1" applyProtection="1">
      <alignment horizontal="left" vertical="center" wrapText="1"/>
    </xf>
    <xf numFmtId="0" fontId="18" fillId="0" borderId="1" xfId="0" applyNumberFormat="1" applyFont="1" applyFill="1" applyBorder="1" applyAlignment="1" applyProtection="1">
      <alignment horizontal="left" vertical="center" wrapText="1"/>
    </xf>
    <xf numFmtId="170"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0" fontId="34" fillId="0" borderId="0" xfId="0" applyFont="1" applyFill="1"/>
    <xf numFmtId="170" fontId="15" fillId="0" borderId="1" xfId="2" applyNumberFormat="1" applyFont="1" applyFill="1" applyBorder="1" applyAlignment="1">
      <alignment horizontal="right" vertical="center"/>
    </xf>
    <xf numFmtId="170" fontId="19" fillId="0" borderId="1" xfId="1" applyNumberFormat="1" applyFont="1" applyFill="1" applyBorder="1" applyAlignment="1" applyProtection="1">
      <alignment horizontal="right"/>
    </xf>
    <xf numFmtId="10" fontId="19" fillId="0" borderId="1" xfId="1" applyNumberFormat="1" applyFont="1" applyFill="1" applyBorder="1" applyAlignment="1" applyProtection="1">
      <alignment horizontal="right"/>
    </xf>
    <xf numFmtId="0" fontId="19" fillId="0" borderId="1" xfId="0" quotePrefix="1" applyNumberFormat="1" applyFont="1" applyFill="1" applyBorder="1" applyAlignment="1" applyProtection="1">
      <alignment horizontal="left" vertical="center" wrapText="1"/>
    </xf>
    <xf numFmtId="170" fontId="18" fillId="0" borderId="1" xfId="1" applyNumberFormat="1" applyFont="1" applyFill="1" applyBorder="1" applyAlignment="1">
      <alignment horizontal="right"/>
      <protection locked="0"/>
    </xf>
    <xf numFmtId="170" fontId="19" fillId="0" borderId="1" xfId="1" applyNumberFormat="1" applyFont="1" applyFill="1" applyBorder="1" applyAlignment="1">
      <alignment horizontal="right"/>
      <protection locked="0"/>
    </xf>
    <xf numFmtId="0" fontId="18" fillId="0" borderId="0" xfId="0" applyNumberFormat="1" applyFont="1" applyFill="1" applyBorder="1" applyAlignment="1" applyProtection="1">
      <alignment horizontal="left" vertical="center" wrapText="1"/>
    </xf>
    <xf numFmtId="170" fontId="18" fillId="0" borderId="0" xfId="1" applyNumberFormat="1" applyFont="1" applyFill="1" applyBorder="1" applyAlignment="1" applyProtection="1">
      <alignment horizontal="right"/>
    </xf>
    <xf numFmtId="170" fontId="18" fillId="0" borderId="0" xfId="1" applyNumberFormat="1" applyFont="1" applyFill="1" applyBorder="1" applyAlignment="1">
      <alignment horizontal="right"/>
      <protection locked="0"/>
    </xf>
    <xf numFmtId="10" fontId="18" fillId="0" borderId="0" xfId="1" applyNumberFormat="1" applyFont="1" applyFill="1" applyBorder="1" applyAlignment="1" applyProtection="1">
      <alignment horizontal="right"/>
    </xf>
    <xf numFmtId="0" fontId="19" fillId="0" borderId="0" xfId="30" applyFont="1" applyFill="1" applyBorder="1" applyAlignment="1">
      <alignment horizontal="center"/>
    </xf>
    <xf numFmtId="0" fontId="19" fillId="0" borderId="0" xfId="30" applyFont="1" applyFill="1" applyBorder="1"/>
    <xf numFmtId="0" fontId="19" fillId="0" borderId="0" xfId="30" applyFont="1" applyFill="1" applyAlignment="1">
      <alignment horizontal="center"/>
    </xf>
    <xf numFmtId="170" fontId="18" fillId="0" borderId="0" xfId="1" applyNumberFormat="1" applyFont="1" applyFill="1" applyBorder="1" applyAlignment="1" applyProtection="1">
      <alignment horizontal="center"/>
      <protection locked="0"/>
    </xf>
    <xf numFmtId="0" fontId="19" fillId="0" borderId="0" xfId="0" applyFont="1" applyFill="1" applyBorder="1" applyAlignment="1">
      <alignment horizontal="center"/>
    </xf>
    <xf numFmtId="0" fontId="33" fillId="0" borderId="0" xfId="30" applyFont="1" applyFill="1" applyBorder="1" applyAlignment="1">
      <alignment horizontal="center"/>
    </xf>
    <xf numFmtId="0" fontId="33" fillId="0" borderId="0" xfId="30" applyFont="1" applyFill="1" applyBorder="1"/>
    <xf numFmtId="0" fontId="33" fillId="0" borderId="0" xfId="30" applyFont="1" applyFill="1" applyAlignment="1">
      <alignment horizontal="center"/>
    </xf>
    <xf numFmtId="0" fontId="19" fillId="0" borderId="0" xfId="19" applyFont="1" applyFill="1"/>
    <xf numFmtId="0" fontId="15" fillId="0" borderId="0" xfId="19" applyFont="1" applyFill="1"/>
    <xf numFmtId="0" fontId="18" fillId="0" borderId="0" xfId="19" applyFont="1" applyFill="1" applyAlignment="1">
      <alignment vertical="center" wrapText="1"/>
    </xf>
    <xf numFmtId="0" fontId="19" fillId="0" borderId="0" xfId="19" applyFont="1" applyFill="1" applyAlignment="1">
      <alignment vertical="center" wrapText="1"/>
    </xf>
    <xf numFmtId="0" fontId="18" fillId="0" borderId="1" xfId="8" applyFont="1" applyFill="1" applyBorder="1" applyAlignment="1" applyProtection="1">
      <alignment wrapText="1"/>
    </xf>
    <xf numFmtId="170" fontId="169" fillId="0" borderId="1" xfId="5" applyNumberFormat="1" applyFont="1" applyFill="1" applyBorder="1" applyAlignment="1" applyProtection="1">
      <alignment vertical="center"/>
      <protection locked="0"/>
    </xf>
    <xf numFmtId="0" fontId="19" fillId="0" borderId="1" xfId="8" applyFont="1" applyFill="1" applyBorder="1" applyAlignment="1" applyProtection="1">
      <alignment wrapText="1"/>
    </xf>
    <xf numFmtId="170" fontId="166" fillId="0" borderId="1" xfId="5" applyNumberFormat="1" applyFont="1" applyFill="1" applyBorder="1" applyAlignment="1" applyProtection="1">
      <alignment horizontal="left" vertical="center" wrapText="1"/>
      <protection locked="0"/>
    </xf>
    <xf numFmtId="0" fontId="18" fillId="0" borderId="1" xfId="8" applyFont="1" applyFill="1" applyBorder="1" applyAlignment="1" applyProtection="1">
      <alignment vertical="center" wrapText="1"/>
    </xf>
    <xf numFmtId="0" fontId="19" fillId="0" borderId="0" xfId="19" applyFont="1" applyFill="1" applyAlignment="1">
      <alignment vertical="center"/>
    </xf>
    <xf numFmtId="3" fontId="18" fillId="0" borderId="1" xfId="8" applyNumberFormat="1" applyFont="1" applyFill="1" applyBorder="1" applyAlignment="1" applyProtection="1">
      <alignment horizontal="left" wrapText="1"/>
    </xf>
    <xf numFmtId="0" fontId="19" fillId="0" borderId="0" xfId="19" applyFont="1" applyFill="1" applyAlignment="1">
      <alignment horizontal="left"/>
    </xf>
    <xf numFmtId="0" fontId="18" fillId="0" borderId="0" xfId="19" applyFont="1" applyFill="1"/>
    <xf numFmtId="0" fontId="17" fillId="0" borderId="0" xfId="19" applyFont="1" applyFill="1"/>
    <xf numFmtId="0" fontId="19" fillId="0" borderId="2" xfId="19" applyFont="1" applyFill="1" applyBorder="1"/>
    <xf numFmtId="0" fontId="15" fillId="0" borderId="2" xfId="19" applyFont="1" applyFill="1" applyBorder="1"/>
    <xf numFmtId="0" fontId="18" fillId="0" borderId="0" xfId="19" applyFont="1" applyFill="1" applyBorder="1"/>
    <xf numFmtId="0" fontId="15" fillId="0" borderId="0" xfId="19" applyFont="1" applyFill="1" applyAlignment="1">
      <alignment horizontal="left"/>
    </xf>
    <xf numFmtId="10" fontId="171" fillId="0" borderId="1" xfId="1" applyNumberFormat="1" applyFont="1" applyFill="1" applyBorder="1" applyAlignment="1" applyProtection="1">
      <alignment horizontal="right"/>
    </xf>
    <xf numFmtId="10" fontId="172" fillId="0" borderId="1" xfId="1" applyNumberFormat="1" applyFont="1" applyFill="1" applyBorder="1" applyAlignment="1" applyProtection="1">
      <alignment horizontal="right"/>
    </xf>
    <xf numFmtId="170" fontId="172" fillId="0" borderId="1" xfId="1" applyNumberFormat="1" applyFont="1" applyFill="1" applyBorder="1" applyAlignment="1">
      <alignment horizontal="right"/>
      <protection locked="0"/>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center" vertical="center"/>
    </xf>
    <xf numFmtId="49" fontId="18" fillId="0" borderId="1" xfId="19" applyNumberFormat="1" applyFont="1" applyFill="1" applyBorder="1" applyAlignment="1" applyProtection="1">
      <alignment horizontal="center" vertical="center" wrapText="1"/>
    </xf>
    <xf numFmtId="0" fontId="17" fillId="0" borderId="0" xfId="19" applyFont="1" applyFill="1" applyAlignment="1">
      <alignment horizontal="center" vertical="center"/>
    </xf>
    <xf numFmtId="170" fontId="19" fillId="0" borderId="1" xfId="1" applyNumberFormat="1" applyFont="1" applyFill="1" applyBorder="1" applyAlignment="1">
      <alignment vertical="center" wrapText="1"/>
      <protection locked="0"/>
    </xf>
    <xf numFmtId="0" fontId="19" fillId="0" borderId="0" xfId="0" applyFont="1" applyFill="1" applyAlignment="1">
      <alignment horizontal="left" vertical="center" wrapText="1"/>
    </xf>
    <xf numFmtId="14" fontId="166" fillId="0" borderId="0" xfId="0" applyNumberFormat="1" applyFont="1" applyFill="1" applyAlignment="1">
      <alignment horizontal="left" vertical="center" wrapText="1"/>
    </xf>
    <xf numFmtId="0" fontId="18" fillId="0" borderId="0" xfId="0" applyFont="1" applyFill="1" applyAlignment="1">
      <alignment horizontal="left" vertical="center" wrapText="1"/>
    </xf>
    <xf numFmtId="0" fontId="18" fillId="2" borderId="0" xfId="0" applyFont="1" applyFill="1" applyAlignment="1">
      <alignment horizontal="right" vertical="center" wrapText="1"/>
    </xf>
    <xf numFmtId="0" fontId="19" fillId="2" borderId="0" xfId="0" applyFont="1" applyFill="1" applyAlignment="1">
      <alignment horizontal="right" vertical="center" wrapText="1"/>
    </xf>
    <xf numFmtId="0" fontId="18" fillId="2" borderId="0" xfId="0" applyFont="1" applyFill="1" applyAlignment="1">
      <alignment horizontal="center" vertical="center" wrapText="1"/>
    </xf>
    <xf numFmtId="0" fontId="19" fillId="2" borderId="0" xfId="0" applyFont="1" applyFill="1" applyAlignment="1">
      <alignment horizontal="center" vertical="center"/>
    </xf>
    <xf numFmtId="0" fontId="19" fillId="2" borderId="0" xfId="0" applyFont="1" applyFill="1" applyAlignment="1">
      <alignment horizontal="left" vertical="center" wrapText="1"/>
    </xf>
    <xf numFmtId="49" fontId="18" fillId="2" borderId="5" xfId="0" applyNumberFormat="1" applyFont="1" applyFill="1" applyBorder="1" applyAlignment="1" applyProtection="1">
      <alignment horizontal="center" vertical="center" wrapText="1"/>
    </xf>
    <xf numFmtId="49" fontId="18" fillId="2" borderId="6" xfId="0" applyNumberFormat="1" applyFont="1" applyFill="1" applyBorder="1" applyAlignment="1" applyProtection="1">
      <alignment horizontal="center" vertical="center" wrapText="1"/>
    </xf>
    <xf numFmtId="0" fontId="18" fillId="2" borderId="0" xfId="0" applyFont="1" applyFill="1" applyAlignment="1">
      <alignment horizontal="left" vertical="center" wrapText="1"/>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xf>
    <xf numFmtId="0" fontId="18" fillId="0" borderId="0" xfId="0" applyFont="1" applyFill="1" applyAlignment="1">
      <alignment horizontal="center"/>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18" fillId="0" borderId="0" xfId="0" applyFont="1" applyFill="1" applyAlignment="1">
      <alignment horizontal="center" vertical="center" wrapText="1"/>
    </xf>
    <xf numFmtId="0" fontId="17" fillId="0" borderId="0" xfId="0" applyFont="1" applyFill="1" applyAlignment="1">
      <alignment horizontal="center" vertical="center"/>
    </xf>
    <xf numFmtId="0" fontId="19" fillId="0" borderId="0" xfId="0" applyFont="1" applyFill="1" applyAlignment="1">
      <alignment horizontal="center" vertical="top"/>
    </xf>
    <xf numFmtId="0" fontId="19" fillId="0" borderId="0" xfId="43" applyFont="1" applyFill="1" applyAlignment="1">
      <alignment horizontal="center" vertical="center"/>
    </xf>
    <xf numFmtId="0" fontId="23" fillId="0" borderId="0" xfId="0" applyFont="1" applyFill="1" applyAlignment="1">
      <alignment horizontal="right" vertical="center" wrapText="1"/>
    </xf>
    <xf numFmtId="0" fontId="24" fillId="0" borderId="0" xfId="0" applyFont="1" applyFill="1" applyAlignment="1">
      <alignment horizontal="right" vertical="center" wrapText="1"/>
    </xf>
    <xf numFmtId="0" fontId="16" fillId="0" borderId="0" xfId="0" applyFont="1" applyFill="1" applyAlignment="1">
      <alignment horizontal="center" vertical="center" wrapText="1"/>
    </xf>
    <xf numFmtId="0" fontId="29" fillId="0" borderId="0" xfId="0" applyFont="1" applyFill="1" applyAlignment="1">
      <alignment horizontal="right" vertical="center" wrapText="1"/>
    </xf>
    <xf numFmtId="170" fontId="18" fillId="0" borderId="0" xfId="1" applyNumberFormat="1" applyFont="1" applyFill="1" applyBorder="1" applyAlignment="1" applyProtection="1">
      <alignment horizontal="center"/>
      <protection locked="0"/>
    </xf>
    <xf numFmtId="170" fontId="17" fillId="0" borderId="0" xfId="1" applyNumberFormat="1" applyFont="1" applyFill="1" applyBorder="1" applyAlignment="1" applyProtection="1">
      <alignment horizontal="center"/>
      <protection locked="0"/>
    </xf>
    <xf numFmtId="0" fontId="23" fillId="0" borderId="0" xfId="19" applyFont="1" applyFill="1" applyAlignment="1">
      <alignment horizontal="right" vertical="center" wrapText="1"/>
    </xf>
    <xf numFmtId="0" fontId="29" fillId="0" borderId="0" xfId="19" applyFont="1" applyFill="1" applyAlignment="1">
      <alignment horizontal="right" vertical="center" wrapText="1"/>
    </xf>
    <xf numFmtId="0" fontId="16" fillId="0" borderId="0" xfId="19" applyFont="1" applyFill="1" applyAlignment="1">
      <alignment horizontal="center" vertical="center" wrapText="1"/>
    </xf>
    <xf numFmtId="0" fontId="17" fillId="0" borderId="0" xfId="19" applyFont="1" applyFill="1" applyAlignment="1">
      <alignment horizontal="center" vertical="center"/>
    </xf>
    <xf numFmtId="0" fontId="18" fillId="0" borderId="0" xfId="19" applyFont="1" applyFill="1" applyAlignment="1">
      <alignment horizontal="left" vertical="center" wrapText="1"/>
    </xf>
    <xf numFmtId="49" fontId="18" fillId="0" borderId="1" xfId="19" applyNumberFormat="1" applyFont="1" applyFill="1" applyBorder="1" applyAlignment="1" applyProtection="1">
      <alignment horizontal="center" vertical="center" wrapText="1"/>
    </xf>
    <xf numFmtId="0" fontId="19" fillId="0" borderId="5" xfId="8" applyFont="1" applyFill="1" applyBorder="1" applyAlignment="1" applyProtection="1">
      <alignment horizontal="center" vertical="center" wrapText="1"/>
    </xf>
    <xf numFmtId="0" fontId="19" fillId="0" borderId="6" xfId="8" applyFont="1" applyFill="1" applyBorder="1" applyAlignment="1" applyProtection="1">
      <alignment horizontal="center" vertical="center" wrapText="1"/>
    </xf>
    <xf numFmtId="0" fontId="0" fillId="0" borderId="6" xfId="0" applyFill="1" applyBorder="1"/>
    <xf numFmtId="0" fontId="19" fillId="0" borderId="0" xfId="19" applyFont="1" applyFill="1" applyAlignment="1">
      <alignment horizontal="left" vertical="center" wrapText="1"/>
    </xf>
    <xf numFmtId="0" fontId="19" fillId="0" borderId="5"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6" xfId="0" applyFont="1" applyFill="1" applyBorder="1" applyAlignment="1">
      <alignment horizontal="center" vertical="center"/>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xf numFmtId="0" fontId="17" fillId="2" borderId="0" xfId="0" applyFont="1" applyFill="1" applyAlignment="1">
      <alignment horizontal="right" vertical="center" wrapText="1"/>
    </xf>
    <xf numFmtId="0" fontId="17" fillId="2" borderId="0" xfId="0" applyFont="1" applyFill="1" applyAlignment="1">
      <alignment horizontal="center" vertical="center"/>
    </xf>
    <xf numFmtId="0" fontId="68" fillId="2" borderId="0" xfId="48" applyFont="1" applyFill="1" applyAlignment="1">
      <alignment horizontal="right" vertical="center" wrapText="1"/>
    </xf>
    <xf numFmtId="0" fontId="17" fillId="2" borderId="0" xfId="48" applyFont="1" applyFill="1" applyAlignment="1">
      <alignment horizontal="right" vertical="center" wrapText="1"/>
    </xf>
    <xf numFmtId="0" fontId="18" fillId="2" borderId="0" xfId="48" applyFont="1" applyFill="1" applyAlignment="1">
      <alignment horizontal="center" vertical="center" wrapText="1"/>
    </xf>
    <xf numFmtId="15" fontId="17" fillId="2" borderId="0" xfId="48" applyNumberFormat="1" applyFont="1" applyFill="1" applyAlignment="1">
      <alignment horizontal="center" vertical="center"/>
    </xf>
    <xf numFmtId="0" fontId="17" fillId="2" borderId="0" xfId="48" applyFont="1" applyFill="1" applyAlignment="1">
      <alignment horizontal="center" vertical="center"/>
    </xf>
    <xf numFmtId="0" fontId="18" fillId="2" borderId="0" xfId="48" applyFont="1" applyFill="1" applyAlignment="1">
      <alignment horizontal="left" vertical="center" wrapText="1"/>
    </xf>
    <xf numFmtId="0" fontId="19" fillId="2" borderId="0" xfId="48" applyFont="1" applyFill="1" applyAlignment="1">
      <alignment horizontal="left" vertical="center" wrapText="1"/>
    </xf>
    <xf numFmtId="0" fontId="18" fillId="2" borderId="2" xfId="49" applyFont="1" applyFill="1" applyBorder="1" applyAlignment="1">
      <alignment horizontal="left"/>
    </xf>
    <xf numFmtId="0" fontId="18" fillId="2" borderId="5" xfId="49" applyFont="1" applyFill="1" applyBorder="1" applyAlignment="1">
      <alignment horizontal="center" vertical="center" wrapText="1"/>
    </xf>
    <xf numFmtId="0" fontId="18" fillId="2" borderId="6"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17" fillId="2" borderId="8" xfId="49" applyFont="1" applyFill="1" applyBorder="1" applyAlignment="1">
      <alignment horizontal="left"/>
    </xf>
    <xf numFmtId="0" fontId="18" fillId="2" borderId="0" xfId="48" applyFont="1" applyFill="1" applyAlignment="1">
      <alignment horizontal="right" vertical="center" wrapText="1"/>
    </xf>
    <xf numFmtId="0" fontId="16" fillId="2" borderId="0" xfId="48" applyFont="1" applyFill="1" applyAlignment="1">
      <alignment horizontal="center" vertical="center" wrapText="1"/>
    </xf>
    <xf numFmtId="0" fontId="19" fillId="2" borderId="0" xfId="48" applyFont="1" applyFill="1" applyAlignment="1">
      <alignment vertical="center" wrapText="1"/>
    </xf>
    <xf numFmtId="3" fontId="18" fillId="2" borderId="0" xfId="49" applyNumberFormat="1" applyFont="1" applyFill="1" applyAlignment="1">
      <alignment horizontal="left" vertical="center" wrapText="1"/>
    </xf>
    <xf numFmtId="3" fontId="19"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7" fillId="2" borderId="8" xfId="48" applyFont="1" applyFill="1" applyBorder="1" applyAlignment="1">
      <alignment horizontal="left" vertical="center"/>
    </xf>
    <xf numFmtId="0" fontId="18" fillId="2" borderId="5"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170" fontId="18" fillId="2" borderId="3" xfId="237" applyNumberFormat="1" applyFont="1" applyFill="1" applyBorder="1" applyAlignment="1" applyProtection="1">
      <alignment horizontal="center" vertical="center" wrapText="1"/>
    </xf>
    <xf numFmtId="170" fontId="18" fillId="2" borderId="4" xfId="237" applyNumberFormat="1" applyFont="1" applyFill="1" applyBorder="1" applyAlignment="1" applyProtection="1">
      <alignment horizontal="center" vertical="center" wrapText="1"/>
    </xf>
    <xf numFmtId="3" fontId="19" fillId="2" borderId="0" xfId="496" applyNumberFormat="1" applyFont="1" applyFill="1" applyAlignment="1">
      <alignment horizontal="left" vertical="center" wrapText="1"/>
    </xf>
    <xf numFmtId="0" fontId="18" fillId="2" borderId="0" xfId="48" applyFont="1" applyFill="1" applyAlignment="1">
      <alignment vertical="center" wrapText="1"/>
    </xf>
    <xf numFmtId="0" fontId="18" fillId="2" borderId="0" xfId="48" applyFont="1" applyFill="1" applyAlignment="1">
      <alignment horizontal="center"/>
    </xf>
    <xf numFmtId="0" fontId="19" fillId="2" borderId="0" xfId="48" applyFont="1" applyFill="1" applyAlignment="1">
      <alignment horizontal="center"/>
    </xf>
    <xf numFmtId="0" fontId="18" fillId="2" borderId="3" xfId="19" applyNumberFormat="1" applyFont="1" applyFill="1" applyBorder="1" applyAlignment="1" applyProtection="1">
      <alignment horizontal="center" vertical="center" wrapText="1"/>
    </xf>
    <xf numFmtId="0" fontId="18" fillId="2" borderId="4" xfId="19" applyNumberFormat="1" applyFont="1" applyFill="1" applyBorder="1" applyAlignment="1" applyProtection="1">
      <alignment horizontal="center" vertical="center" wrapText="1"/>
    </xf>
    <xf numFmtId="0" fontId="18" fillId="2" borderId="0" xfId="48" applyFont="1" applyFill="1" applyAlignment="1">
      <alignment horizontal="right" wrapText="1"/>
    </xf>
    <xf numFmtId="170" fontId="18" fillId="2" borderId="5" xfId="237" applyNumberFormat="1" applyFont="1" applyFill="1" applyBorder="1" applyAlignment="1" applyProtection="1">
      <alignment horizontal="center" vertical="center" wrapText="1"/>
    </xf>
    <xf numFmtId="170" fontId="18" fillId="2" borderId="6" xfId="237" applyNumberFormat="1" applyFont="1" applyFill="1" applyBorder="1" applyAlignment="1" applyProtection="1">
      <alignment horizontal="center" vertical="center" wrapText="1"/>
    </xf>
    <xf numFmtId="169" fontId="19" fillId="0" borderId="1" xfId="1" applyFont="1" applyFill="1" applyBorder="1" applyAlignment="1">
      <alignment horizontal="right" vertical="center"/>
      <protection locked="0"/>
    </xf>
    <xf numFmtId="171" fontId="19" fillId="0" borderId="1" xfId="0" applyNumberFormat="1" applyFont="1" applyFill="1" applyBorder="1" applyAlignment="1" applyProtection="1">
      <alignment horizontal="left" vertical="center" wrapText="1"/>
    </xf>
    <xf numFmtId="170" fontId="26" fillId="0" borderId="1" xfId="0" applyNumberFormat="1" applyFont="1" applyFill="1" applyBorder="1" applyAlignment="1" applyProtection="1">
      <alignment horizontal="right" vertical="center" wrapText="1"/>
    </xf>
    <xf numFmtId="170" fontId="18" fillId="0" borderId="1" xfId="5" applyNumberFormat="1" applyFont="1" applyFill="1" applyBorder="1" applyAlignment="1" applyProtection="1">
      <alignment vertical="center"/>
      <protection locked="0"/>
    </xf>
    <xf numFmtId="170" fontId="19" fillId="0" borderId="1" xfId="5" applyNumberFormat="1" applyFont="1" applyFill="1" applyBorder="1" applyAlignment="1" applyProtection="1">
      <alignment horizontal="left" vertical="center" wrapText="1"/>
      <protection locked="0"/>
    </xf>
  </cellXfs>
  <cellStyles count="1001">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11" xfId="987"/>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11" xfId="988"/>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11" xfId="989"/>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11" xfId="990"/>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11" xfId="99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11" xfId="992"/>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11" xfId="993"/>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11" xfId="994"/>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11" xfId="995"/>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11" xfId="996"/>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11" xfId="997"/>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11" xfId="998"/>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13" xfId="986"/>
    <cellStyle name="Normal 214" xfId="1000"/>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13" xfId="999"/>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85"/>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B3" sqref="B3"/>
    </sheetView>
  </sheetViews>
  <sheetFormatPr defaultColWidth="9.140625" defaultRowHeight="12.75"/>
  <cols>
    <col min="1" max="1" width="9.140625" style="17"/>
    <col min="2" max="2" width="48.7109375" style="17" customWidth="1"/>
    <col min="3" max="3" width="42" style="17" customWidth="1"/>
    <col min="4" max="16384" width="9.140625" style="17"/>
  </cols>
  <sheetData>
    <row r="1" spans="1:3">
      <c r="A1" s="175" t="s">
        <v>462</v>
      </c>
      <c r="B1" s="175" t="s">
        <v>463</v>
      </c>
      <c r="C1" s="175" t="s">
        <v>464</v>
      </c>
    </row>
    <row r="2" spans="1:3">
      <c r="A2" s="175"/>
      <c r="B2" s="176">
        <f>BCthunhap!D46-BCKetQuaHoatDong_06028!D44</f>
        <v>0</v>
      </c>
      <c r="C2" s="176">
        <f>BCtinhhinhtaichinh!D33-BCTaiSan_06027!D30</f>
        <v>0</v>
      </c>
    </row>
    <row r="3" spans="1:3">
      <c r="A3" s="175"/>
      <c r="B3" s="176">
        <f>BCthunhap!D45-BCKetQuaHoatDong_06028!D43-BCKetQuaHoatDong_06028!D41</f>
        <v>0</v>
      </c>
      <c r="C3" s="176">
        <f>BCTaiSan_06027!D54-BCtinhhinhtaichinh!D45</f>
        <v>0</v>
      </c>
    </row>
    <row r="4" spans="1:3">
      <c r="A4" s="175"/>
      <c r="B4" s="176">
        <f>BCtinhhinhtaichinh!D51-BCtinhhinhtaichinh!E51-BCthunhap!D48</f>
        <v>0</v>
      </c>
      <c r="C4" s="176">
        <f>BCtinhhinhtaichinh!D52-BCTaiSan_06027!D57</f>
        <v>0</v>
      </c>
    </row>
    <row r="5" spans="1:3">
      <c r="A5" s="175"/>
      <c r="B5" s="176">
        <f>BCthunhap!D48-BCKetQuaHoatDong_06028!D45</f>
        <v>0</v>
      </c>
      <c r="C5" s="176">
        <f>BCtinhhinhtaichinh!D47-Khac_06030!D34</f>
        <v>0</v>
      </c>
    </row>
    <row r="6" spans="1:3">
      <c r="A6" s="175"/>
      <c r="B6" s="176"/>
      <c r="C6" s="176">
        <f>BCtinhhinhtaichinh!D33-BCDanhMucDauTu_06029!F65</f>
        <v>0</v>
      </c>
    </row>
    <row r="7" spans="1:3">
      <c r="A7" s="175"/>
      <c r="B7" s="176"/>
      <c r="C7" s="176">
        <f>BCtinhhinhtaichinh!D33-BCDanhMucDauTu_06029!F65</f>
        <v>0</v>
      </c>
    </row>
    <row r="10" spans="1:3">
      <c r="B10" s="179" t="s">
        <v>669</v>
      </c>
    </row>
    <row r="11" spans="1:3">
      <c r="B11" s="7"/>
    </row>
    <row r="12" spans="1:3">
      <c r="B12" s="8" t="s">
        <v>670</v>
      </c>
    </row>
    <row r="13" spans="1:3" ht="15">
      <c r="B13" s="177"/>
    </row>
    <row r="14" spans="1:3" ht="21">
      <c r="B14" s="251" t="s">
        <v>671</v>
      </c>
    </row>
    <row r="15" spans="1:3" ht="15">
      <c r="B15" s="177"/>
    </row>
    <row r="16" spans="1:3" ht="21">
      <c r="B16" s="252" t="s">
        <v>672</v>
      </c>
      <c r="C16" s="252" t="s">
        <v>661</v>
      </c>
    </row>
    <row r="21" spans="2:3" ht="25.5">
      <c r="B21" s="178" t="s">
        <v>673</v>
      </c>
      <c r="C21" s="178" t="s">
        <v>662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3" zoomScaleNormal="100" zoomScaleSheetLayoutView="85" zoomScalePageLayoutView="77" workbookViewId="0">
      <selection activeCell="D25" sqref="D25"/>
    </sheetView>
  </sheetViews>
  <sheetFormatPr defaultColWidth="9.140625" defaultRowHeight="12.75"/>
  <cols>
    <col min="1" max="1" width="4.85546875" style="225" customWidth="1"/>
    <col min="2" max="2" width="47.140625" style="223" customWidth="1"/>
    <col min="3" max="3" width="9.140625" style="223"/>
    <col min="4" max="4" width="14.5703125" style="223" customWidth="1"/>
    <col min="5" max="5" width="14" style="223" customWidth="1"/>
    <col min="6" max="6" width="9.140625" style="223"/>
    <col min="7" max="7" width="18.28515625" style="223" customWidth="1"/>
    <col min="8" max="10" width="19" style="223" customWidth="1"/>
    <col min="11" max="11" width="26.85546875" style="223" customWidth="1"/>
    <col min="12" max="16384" width="9.140625" style="223"/>
  </cols>
  <sheetData>
    <row r="1" spans="1:11" ht="27.75" customHeight="1">
      <c r="A1" s="430" t="s">
        <v>538</v>
      </c>
      <c r="B1" s="430"/>
      <c r="C1" s="430"/>
      <c r="D1" s="430"/>
      <c r="E1" s="430"/>
      <c r="F1" s="430"/>
      <c r="G1" s="430"/>
      <c r="H1" s="430"/>
      <c r="I1" s="430"/>
      <c r="J1" s="430"/>
      <c r="K1" s="430"/>
    </row>
    <row r="2" spans="1:11" ht="28.5" customHeight="1">
      <c r="A2" s="473" t="s">
        <v>644</v>
      </c>
      <c r="B2" s="473"/>
      <c r="C2" s="473"/>
      <c r="D2" s="473"/>
      <c r="E2" s="473"/>
      <c r="F2" s="473"/>
      <c r="G2" s="473"/>
      <c r="H2" s="473"/>
      <c r="I2" s="473"/>
      <c r="J2" s="473"/>
      <c r="K2" s="473"/>
    </row>
    <row r="3" spans="1:11" ht="15" customHeight="1">
      <c r="A3" s="432" t="s">
        <v>237</v>
      </c>
      <c r="B3" s="432"/>
      <c r="C3" s="432"/>
      <c r="D3" s="432"/>
      <c r="E3" s="432"/>
      <c r="F3" s="432"/>
      <c r="G3" s="432"/>
      <c r="H3" s="432"/>
      <c r="I3" s="432"/>
      <c r="J3" s="432"/>
      <c r="K3" s="432"/>
    </row>
    <row r="4" spans="1:11">
      <c r="A4" s="432"/>
      <c r="B4" s="432"/>
      <c r="C4" s="432"/>
      <c r="D4" s="432"/>
      <c r="E4" s="432"/>
      <c r="F4" s="432"/>
      <c r="G4" s="432"/>
      <c r="H4" s="432"/>
      <c r="I4" s="432"/>
      <c r="J4" s="432"/>
      <c r="K4" s="432"/>
    </row>
    <row r="5" spans="1:11">
      <c r="A5" s="474" t="str">
        <f>'ngay thang'!B12</f>
        <v>Tại ngày 30 tháng 06 năm 2025/ As at 30 Jun 2025</v>
      </c>
      <c r="B5" s="474"/>
      <c r="C5" s="474"/>
      <c r="D5" s="474"/>
      <c r="E5" s="474"/>
      <c r="F5" s="474"/>
      <c r="G5" s="474"/>
      <c r="H5" s="474"/>
      <c r="I5" s="474"/>
      <c r="J5" s="474"/>
      <c r="K5" s="474"/>
    </row>
    <row r="6" spans="1:11">
      <c r="A6" s="219"/>
      <c r="B6" s="219"/>
      <c r="C6" s="219"/>
      <c r="D6" s="219"/>
      <c r="E6" s="219"/>
      <c r="F6" s="1"/>
    </row>
    <row r="7" spans="1:11" ht="27.75" customHeight="1">
      <c r="A7" s="437" t="s">
        <v>246</v>
      </c>
      <c r="B7" s="437"/>
      <c r="D7" s="437" t="s">
        <v>641</v>
      </c>
      <c r="E7" s="437"/>
      <c r="F7" s="437"/>
      <c r="G7" s="437"/>
      <c r="H7" s="437"/>
      <c r="I7" s="437"/>
      <c r="J7" s="437"/>
    </row>
    <row r="8" spans="1:11" ht="31.5" customHeight="1">
      <c r="A8" s="437" t="s">
        <v>244</v>
      </c>
      <c r="B8" s="437"/>
      <c r="D8" s="437" t="s">
        <v>475</v>
      </c>
      <c r="E8" s="437"/>
      <c r="F8" s="437"/>
      <c r="G8" s="437"/>
      <c r="H8" s="437"/>
      <c r="I8" s="437"/>
      <c r="J8" s="437"/>
    </row>
    <row r="9" spans="1:11" ht="31.5" customHeight="1">
      <c r="A9" s="434" t="s">
        <v>243</v>
      </c>
      <c r="B9" s="434"/>
      <c r="D9" s="434" t="s">
        <v>245</v>
      </c>
      <c r="E9" s="434"/>
      <c r="F9" s="434"/>
      <c r="G9" s="434"/>
      <c r="H9" s="434"/>
      <c r="I9" s="434"/>
      <c r="J9" s="434"/>
    </row>
    <row r="10" spans="1:11" ht="31.5" customHeight="1">
      <c r="A10" s="434" t="s">
        <v>247</v>
      </c>
      <c r="B10" s="434"/>
      <c r="D10" s="437" t="str">
        <f>'ngay thang'!B14</f>
        <v>Ngày 04 tháng 07 năm 2025
04 Jul 2025</v>
      </c>
      <c r="E10" s="434"/>
      <c r="F10" s="434"/>
      <c r="G10" s="434"/>
      <c r="H10" s="434"/>
      <c r="I10" s="434"/>
      <c r="J10" s="434"/>
    </row>
    <row r="12" spans="1:11" s="23" customFormat="1" ht="29.25" customHeight="1">
      <c r="A12" s="467" t="s">
        <v>209</v>
      </c>
      <c r="B12" s="467" t="s">
        <v>210</v>
      </c>
      <c r="C12" s="471" t="s">
        <v>201</v>
      </c>
      <c r="D12" s="467" t="s">
        <v>233</v>
      </c>
      <c r="E12" s="467" t="s">
        <v>211</v>
      </c>
      <c r="F12" s="467" t="s">
        <v>212</v>
      </c>
      <c r="G12" s="467" t="s">
        <v>213</v>
      </c>
      <c r="H12" s="469" t="s">
        <v>214</v>
      </c>
      <c r="I12" s="470"/>
      <c r="J12" s="469" t="s">
        <v>217</v>
      </c>
      <c r="K12" s="470"/>
    </row>
    <row r="13" spans="1:11" s="23" customFormat="1" ht="51">
      <c r="A13" s="468"/>
      <c r="B13" s="468"/>
      <c r="C13" s="472"/>
      <c r="D13" s="468"/>
      <c r="E13" s="468"/>
      <c r="F13" s="468"/>
      <c r="G13" s="468"/>
      <c r="H13" s="174" t="s">
        <v>215</v>
      </c>
      <c r="I13" s="174" t="s">
        <v>216</v>
      </c>
      <c r="J13" s="174" t="s">
        <v>218</v>
      </c>
      <c r="K13" s="174" t="s">
        <v>216</v>
      </c>
    </row>
    <row r="14" spans="1:11" s="23" customFormat="1" ht="25.5">
      <c r="A14" s="3" t="s">
        <v>72</v>
      </c>
      <c r="B14" s="4" t="s">
        <v>225</v>
      </c>
      <c r="C14" s="4" t="s">
        <v>73</v>
      </c>
      <c r="D14" s="167"/>
      <c r="E14" s="167"/>
      <c r="F14" s="168"/>
      <c r="G14" s="169"/>
      <c r="H14" s="4"/>
      <c r="I14" s="2"/>
      <c r="J14" s="5"/>
      <c r="K14" s="6"/>
    </row>
    <row r="15" spans="1:11" s="23" customFormat="1" ht="25.5">
      <c r="A15" s="3" t="s">
        <v>46</v>
      </c>
      <c r="B15" s="4" t="s">
        <v>226</v>
      </c>
      <c r="C15" s="4" t="s">
        <v>74</v>
      </c>
      <c r="D15" s="168"/>
      <c r="E15" s="168"/>
      <c r="F15" s="168"/>
      <c r="G15" s="169"/>
      <c r="H15" s="4"/>
      <c r="I15" s="2"/>
      <c r="J15" s="4"/>
      <c r="K15" s="2"/>
    </row>
    <row r="16" spans="1:11" s="23" customFormat="1" ht="25.5">
      <c r="A16" s="3" t="s">
        <v>75</v>
      </c>
      <c r="B16" s="4" t="s">
        <v>219</v>
      </c>
      <c r="C16" s="4" t="s">
        <v>76</v>
      </c>
      <c r="D16" s="168"/>
      <c r="E16" s="168"/>
      <c r="F16" s="168"/>
      <c r="G16" s="167"/>
      <c r="H16" s="4"/>
      <c r="I16" s="170"/>
      <c r="J16" s="4"/>
      <c r="K16" s="170"/>
    </row>
    <row r="17" spans="1:11" s="23" customFormat="1" ht="25.5">
      <c r="A17" s="3" t="s">
        <v>56</v>
      </c>
      <c r="B17" s="4" t="s">
        <v>220</v>
      </c>
      <c r="C17" s="4" t="s">
        <v>77</v>
      </c>
      <c r="D17" s="168"/>
      <c r="E17" s="168"/>
      <c r="F17" s="168"/>
      <c r="G17" s="169"/>
      <c r="H17" s="4"/>
      <c r="I17" s="2"/>
      <c r="J17" s="4"/>
      <c r="K17" s="2"/>
    </row>
    <row r="18" spans="1:11" s="23" customFormat="1" ht="25.5">
      <c r="A18" s="3" t="s">
        <v>78</v>
      </c>
      <c r="B18" s="4" t="s">
        <v>227</v>
      </c>
      <c r="C18" s="4" t="s">
        <v>79</v>
      </c>
      <c r="D18" s="168"/>
      <c r="E18" s="168"/>
      <c r="F18" s="168"/>
      <c r="G18" s="169"/>
      <c r="H18" s="4"/>
      <c r="I18" s="2"/>
      <c r="J18" s="4"/>
      <c r="K18" s="2"/>
    </row>
    <row r="19" spans="1:11" s="23" customFormat="1" ht="25.5">
      <c r="A19" s="3" t="s">
        <v>80</v>
      </c>
      <c r="B19" s="4" t="s">
        <v>221</v>
      </c>
      <c r="C19" s="4" t="s">
        <v>81</v>
      </c>
      <c r="D19" s="168"/>
      <c r="E19" s="168"/>
      <c r="F19" s="168"/>
      <c r="G19" s="169"/>
      <c r="H19" s="4"/>
      <c r="I19" s="2"/>
      <c r="J19" s="4"/>
      <c r="K19" s="2"/>
    </row>
    <row r="20" spans="1:11" s="23" customFormat="1" ht="25.5">
      <c r="A20" s="3" t="s">
        <v>46</v>
      </c>
      <c r="B20" s="4" t="s">
        <v>222</v>
      </c>
      <c r="C20" s="4" t="s">
        <v>82</v>
      </c>
      <c r="D20" s="168"/>
      <c r="E20" s="168"/>
      <c r="F20" s="168"/>
      <c r="G20" s="169"/>
      <c r="H20" s="4"/>
      <c r="I20" s="2"/>
      <c r="J20" s="4"/>
      <c r="K20" s="2"/>
    </row>
    <row r="21" spans="1:11" s="23" customFormat="1" ht="25.5">
      <c r="A21" s="3" t="s">
        <v>83</v>
      </c>
      <c r="B21" s="4" t="s">
        <v>223</v>
      </c>
      <c r="C21" s="4" t="s">
        <v>84</v>
      </c>
      <c r="D21" s="168"/>
      <c r="E21" s="168"/>
      <c r="F21" s="168"/>
      <c r="G21" s="169"/>
      <c r="H21" s="4"/>
      <c r="I21" s="2"/>
      <c r="J21" s="4"/>
      <c r="K21" s="2"/>
    </row>
    <row r="22" spans="1:11" s="23" customFormat="1" ht="25.5">
      <c r="A22" s="3" t="s">
        <v>56</v>
      </c>
      <c r="B22" s="4" t="s">
        <v>224</v>
      </c>
      <c r="C22" s="4" t="s">
        <v>85</v>
      </c>
      <c r="D22" s="168"/>
      <c r="E22" s="168"/>
      <c r="F22" s="168"/>
      <c r="G22" s="169"/>
      <c r="H22" s="4"/>
      <c r="I22" s="2"/>
      <c r="J22" s="4"/>
      <c r="K22" s="2"/>
    </row>
    <row r="23" spans="1:11" s="23" customFormat="1" ht="38.25">
      <c r="A23" s="3" t="s">
        <v>86</v>
      </c>
      <c r="B23" s="4" t="s">
        <v>228</v>
      </c>
      <c r="C23" s="4" t="s">
        <v>87</v>
      </c>
      <c r="D23" s="168"/>
      <c r="E23" s="168"/>
      <c r="F23" s="168"/>
      <c r="G23" s="169"/>
      <c r="H23" s="4"/>
      <c r="I23" s="2"/>
      <c r="J23" s="4"/>
      <c r="K23" s="2"/>
    </row>
    <row r="24" spans="1:11" s="23" customFormat="1">
      <c r="A24" s="171"/>
      <c r="B24" s="172"/>
      <c r="C24" s="172"/>
      <c r="D24" s="168"/>
      <c r="E24" s="168"/>
      <c r="F24" s="168"/>
      <c r="G24" s="169"/>
      <c r="H24" s="4"/>
      <c r="I24" s="2"/>
      <c r="J24" s="5"/>
      <c r="K24" s="6"/>
    </row>
    <row r="25" spans="1:11" s="23" customFormat="1">
      <c r="A25" s="173"/>
    </row>
    <row r="26" spans="1:11" s="23" customFormat="1">
      <c r="A26" s="24" t="s">
        <v>176</v>
      </c>
      <c r="B26" s="1"/>
      <c r="C26" s="25"/>
      <c r="I26" s="26" t="s">
        <v>177</v>
      </c>
    </row>
    <row r="27" spans="1:11" s="23" customFormat="1">
      <c r="A27" s="27" t="s">
        <v>178</v>
      </c>
      <c r="B27" s="1"/>
      <c r="C27" s="25"/>
      <c r="I27" s="28" t="s">
        <v>179</v>
      </c>
    </row>
    <row r="28" spans="1:11">
      <c r="A28" s="1"/>
      <c r="B28" s="1"/>
      <c r="C28" s="25"/>
      <c r="I28" s="25"/>
    </row>
    <row r="29" spans="1:11">
      <c r="A29" s="1"/>
      <c r="B29" s="1"/>
      <c r="C29" s="25"/>
      <c r="I29" s="25"/>
    </row>
    <row r="30" spans="1:11">
      <c r="A30" s="1"/>
      <c r="B30" s="1"/>
      <c r="C30" s="25"/>
      <c r="I30" s="25"/>
    </row>
    <row r="31" spans="1:11">
      <c r="A31" s="1"/>
      <c r="B31" s="1"/>
      <c r="C31" s="25"/>
      <c r="I31" s="25"/>
    </row>
    <row r="32" spans="1:11">
      <c r="A32" s="1"/>
      <c r="B32" s="1"/>
      <c r="C32" s="25"/>
      <c r="I32" s="25"/>
    </row>
    <row r="33" spans="1:11">
      <c r="A33" s="1"/>
      <c r="B33" s="1"/>
      <c r="C33" s="25"/>
      <c r="I33" s="25"/>
    </row>
    <row r="34" spans="1:11">
      <c r="A34" s="1"/>
      <c r="B34" s="1"/>
      <c r="C34" s="25"/>
      <c r="I34" s="25"/>
    </row>
    <row r="35" spans="1:11">
      <c r="A35" s="21"/>
      <c r="B35" s="21"/>
      <c r="C35" s="22"/>
      <c r="D35" s="224"/>
      <c r="I35" s="22"/>
      <c r="J35" s="224"/>
      <c r="K35" s="224"/>
    </row>
    <row r="36" spans="1:11">
      <c r="A36" s="18" t="s">
        <v>238</v>
      </c>
      <c r="B36" s="1"/>
      <c r="C36" s="25"/>
      <c r="I36" s="20" t="s">
        <v>476</v>
      </c>
    </row>
    <row r="37" spans="1:11">
      <c r="A37" s="18" t="s">
        <v>626</v>
      </c>
      <c r="B37" s="1"/>
      <c r="C37" s="25"/>
      <c r="I37" s="20"/>
    </row>
    <row r="38" spans="1:11">
      <c r="A38" s="1" t="s">
        <v>239</v>
      </c>
      <c r="B38" s="1"/>
      <c r="C38" s="25"/>
      <c r="I38" s="19"/>
    </row>
    <row r="39" spans="1:11">
      <c r="A39" s="223"/>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A5" sqref="A5:D5"/>
    </sheetView>
  </sheetViews>
  <sheetFormatPr defaultColWidth="9.140625" defaultRowHeight="12.75"/>
  <cols>
    <col min="1" max="1" width="4.85546875" style="228" customWidth="1"/>
    <col min="2" max="2" width="61.85546875" style="226" customWidth="1"/>
    <col min="3" max="3" width="33.5703125" style="226" customWidth="1"/>
    <col min="4" max="4" width="41.42578125" style="226" customWidth="1"/>
    <col min="5" max="16384" width="9.140625" style="226"/>
  </cols>
  <sheetData>
    <row r="1" spans="1:4" ht="27.75" customHeight="1">
      <c r="A1" s="475" t="s">
        <v>538</v>
      </c>
      <c r="B1" s="475"/>
      <c r="C1" s="475"/>
      <c r="D1" s="475"/>
    </row>
    <row r="2" spans="1:4" ht="28.5" customHeight="1">
      <c r="A2" s="476" t="s">
        <v>645</v>
      </c>
      <c r="B2" s="476"/>
      <c r="C2" s="476"/>
      <c r="D2" s="476"/>
    </row>
    <row r="3" spans="1:4" ht="15" customHeight="1">
      <c r="A3" s="477" t="s">
        <v>480</v>
      </c>
      <c r="B3" s="477"/>
      <c r="C3" s="477"/>
      <c r="D3" s="477"/>
    </row>
    <row r="4" spans="1:4">
      <c r="A4" s="477"/>
      <c r="B4" s="477"/>
      <c r="C4" s="477"/>
      <c r="D4" s="477"/>
    </row>
    <row r="5" spans="1:4">
      <c r="A5" s="478" t="str">
        <f>'ngay thang'!B10</f>
        <v>Tháng 6 năm 2025/Jun 2025</v>
      </c>
      <c r="B5" s="479"/>
      <c r="C5" s="479"/>
      <c r="D5" s="479"/>
    </row>
    <row r="6" spans="1:4">
      <c r="A6" s="222"/>
      <c r="B6" s="222"/>
      <c r="C6" s="222"/>
      <c r="D6" s="222"/>
    </row>
    <row r="7" spans="1:4" ht="28.5" customHeight="1">
      <c r="A7" s="480" t="s">
        <v>244</v>
      </c>
      <c r="B7" s="480"/>
      <c r="C7" s="480" t="s">
        <v>475</v>
      </c>
      <c r="D7" s="480"/>
    </row>
    <row r="8" spans="1:4" ht="29.25" customHeight="1">
      <c r="A8" s="481" t="s">
        <v>243</v>
      </c>
      <c r="B8" s="481"/>
      <c r="C8" s="480" t="s">
        <v>625</v>
      </c>
      <c r="D8" s="481"/>
    </row>
    <row r="9" spans="1:4" ht="31.5" customHeight="1">
      <c r="A9" s="480" t="s">
        <v>246</v>
      </c>
      <c r="B9" s="480"/>
      <c r="C9" s="480" t="s">
        <v>641</v>
      </c>
      <c r="D9" s="480"/>
    </row>
    <row r="10" spans="1:4" ht="27" customHeight="1">
      <c r="A10" s="481" t="s">
        <v>247</v>
      </c>
      <c r="B10" s="481"/>
      <c r="C10" s="480" t="str">
        <f>'ngay thang'!B14</f>
        <v>Ngày 04 tháng 07 năm 2025
04 Jul 2025</v>
      </c>
      <c r="D10" s="480"/>
    </row>
    <row r="11" spans="1:4" ht="16.5" customHeight="1">
      <c r="A11" s="221"/>
      <c r="B11" s="221"/>
      <c r="C11" s="221"/>
      <c r="D11" s="221"/>
    </row>
    <row r="12" spans="1:4">
      <c r="A12" s="482" t="s">
        <v>481</v>
      </c>
      <c r="B12" s="482"/>
      <c r="C12" s="482"/>
      <c r="D12" s="482"/>
    </row>
    <row r="13" spans="1:4" s="158" customFormat="1" ht="15.75" customHeight="1">
      <c r="A13" s="483" t="s">
        <v>209</v>
      </c>
      <c r="B13" s="483" t="s">
        <v>482</v>
      </c>
      <c r="C13" s="485" t="s">
        <v>483</v>
      </c>
      <c r="D13" s="485"/>
    </row>
    <row r="14" spans="1:4" s="158" customFormat="1" ht="21" customHeight="1">
      <c r="A14" s="484"/>
      <c r="B14" s="484"/>
      <c r="C14" s="220" t="s">
        <v>484</v>
      </c>
      <c r="D14" s="220" t="s">
        <v>485</v>
      </c>
    </row>
    <row r="15" spans="1:4" s="158" customFormat="1">
      <c r="A15" s="9" t="s">
        <v>46</v>
      </c>
      <c r="B15" s="10" t="s">
        <v>486</v>
      </c>
      <c r="C15" s="153"/>
      <c r="D15" s="153"/>
    </row>
    <row r="16" spans="1:4" s="158" customFormat="1">
      <c r="A16" s="9" t="s">
        <v>487</v>
      </c>
      <c r="B16" s="10" t="s">
        <v>488</v>
      </c>
      <c r="C16" s="154"/>
      <c r="D16" s="154"/>
    </row>
    <row r="17" spans="1:4" s="158" customFormat="1">
      <c r="A17" s="9" t="s">
        <v>489</v>
      </c>
      <c r="B17" s="10" t="s">
        <v>490</v>
      </c>
      <c r="C17" s="154"/>
      <c r="D17" s="154"/>
    </row>
    <row r="18" spans="1:4" s="158" customFormat="1">
      <c r="A18" s="9" t="s">
        <v>56</v>
      </c>
      <c r="B18" s="10" t="s">
        <v>491</v>
      </c>
      <c r="C18" s="154"/>
      <c r="D18" s="154"/>
    </row>
    <row r="19" spans="1:4" s="158" customFormat="1">
      <c r="A19" s="9" t="s">
        <v>487</v>
      </c>
      <c r="B19" s="10" t="s">
        <v>488</v>
      </c>
      <c r="C19" s="154"/>
      <c r="D19" s="154"/>
    </row>
    <row r="20" spans="1:4" s="158" customFormat="1">
      <c r="A20" s="9" t="s">
        <v>489</v>
      </c>
      <c r="B20" s="10" t="s">
        <v>490</v>
      </c>
      <c r="C20" s="154"/>
      <c r="D20" s="154"/>
    </row>
    <row r="21" spans="1:4" s="158" customFormat="1">
      <c r="A21" s="9" t="s">
        <v>133</v>
      </c>
      <c r="B21" s="10" t="s">
        <v>492</v>
      </c>
      <c r="C21" s="154"/>
      <c r="D21" s="154"/>
    </row>
    <row r="22" spans="1:4" s="158" customFormat="1">
      <c r="A22" s="9" t="s">
        <v>487</v>
      </c>
      <c r="B22" s="10" t="s">
        <v>488</v>
      </c>
      <c r="C22" s="154"/>
      <c r="D22" s="154"/>
    </row>
    <row r="23" spans="1:4" s="158" customFormat="1">
      <c r="A23" s="9" t="s">
        <v>489</v>
      </c>
      <c r="B23" s="10" t="s">
        <v>490</v>
      </c>
      <c r="C23" s="154"/>
      <c r="D23" s="154"/>
    </row>
    <row r="24" spans="1:4" s="158" customFormat="1">
      <c r="A24" s="9" t="s">
        <v>135</v>
      </c>
      <c r="B24" s="10" t="s">
        <v>493</v>
      </c>
      <c r="C24" s="154"/>
      <c r="D24" s="154"/>
    </row>
    <row r="25" spans="1:4" s="158" customFormat="1">
      <c r="A25" s="155">
        <v>1</v>
      </c>
      <c r="B25" s="156" t="s">
        <v>488</v>
      </c>
      <c r="C25" s="154"/>
      <c r="D25" s="154"/>
    </row>
    <row r="26" spans="1:4" s="158" customFormat="1">
      <c r="A26" s="155">
        <v>2</v>
      </c>
      <c r="B26" s="156" t="s">
        <v>490</v>
      </c>
      <c r="C26" s="154"/>
      <c r="D26" s="154"/>
    </row>
    <row r="27" spans="1:4" s="158" customFormat="1">
      <c r="A27" s="486" t="s">
        <v>494</v>
      </c>
      <c r="B27" s="486"/>
      <c r="C27" s="486"/>
      <c r="D27" s="486"/>
    </row>
    <row r="28" spans="1:4" s="158" customFormat="1">
      <c r="A28" s="157"/>
    </row>
    <row r="29" spans="1:4" s="158" customFormat="1">
      <c r="A29" s="159" t="s">
        <v>176</v>
      </c>
      <c r="B29" s="48"/>
      <c r="D29" s="160" t="s">
        <v>177</v>
      </c>
    </row>
    <row r="30" spans="1:4" s="158" customFormat="1">
      <c r="A30" s="161" t="s">
        <v>178</v>
      </c>
      <c r="B30" s="48"/>
      <c r="D30" s="162" t="s">
        <v>179</v>
      </c>
    </row>
    <row r="31" spans="1:4">
      <c r="A31" s="48"/>
      <c r="B31" s="48"/>
      <c r="D31" s="163"/>
    </row>
    <row r="32" spans="1:4">
      <c r="A32" s="48"/>
      <c r="B32" s="48"/>
      <c r="D32" s="163"/>
    </row>
    <row r="33" spans="1:4">
      <c r="A33" s="48"/>
      <c r="B33" s="48"/>
      <c r="D33" s="163"/>
    </row>
    <row r="34" spans="1:4">
      <c r="A34" s="48"/>
      <c r="B34" s="48"/>
      <c r="D34" s="163"/>
    </row>
    <row r="35" spans="1:4">
      <c r="A35" s="48"/>
      <c r="B35" s="48"/>
      <c r="D35" s="163"/>
    </row>
    <row r="36" spans="1:4">
      <c r="A36" s="48"/>
      <c r="B36" s="48"/>
      <c r="D36" s="163"/>
    </row>
    <row r="37" spans="1:4">
      <c r="A37" s="76"/>
      <c r="B37" s="76"/>
      <c r="C37" s="227"/>
      <c r="D37" s="164"/>
    </row>
    <row r="38" spans="1:4" s="227" customFormat="1">
      <c r="A38" s="165" t="s">
        <v>238</v>
      </c>
      <c r="B38" s="166"/>
      <c r="C38" s="113"/>
      <c r="D38" s="110" t="s">
        <v>495</v>
      </c>
    </row>
    <row r="39" spans="1:4">
      <c r="A39" s="11" t="s">
        <v>626</v>
      </c>
      <c r="B39" s="48"/>
      <c r="C39" s="112"/>
      <c r="D39" s="112"/>
    </row>
    <row r="40" spans="1:4">
      <c r="A40" s="48" t="s">
        <v>239</v>
      </c>
      <c r="B40" s="48"/>
    </row>
    <row r="41" spans="1:4">
      <c r="A41" s="226"/>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A4" sqref="A4:G4"/>
    </sheetView>
  </sheetViews>
  <sheetFormatPr defaultColWidth="9.140625" defaultRowHeight="12.75"/>
  <cols>
    <col min="1" max="1" width="6.85546875" style="148" customWidth="1"/>
    <col min="2" max="2" width="48.28515625" style="48" customWidth="1"/>
    <col min="3" max="6" width="15.7109375" style="62" customWidth="1"/>
    <col min="7" max="7" width="20" style="48" customWidth="1"/>
    <col min="8" max="8" width="19.140625" style="134"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487" t="s">
        <v>538</v>
      </c>
      <c r="B1" s="487"/>
      <c r="C1" s="487"/>
      <c r="D1" s="487"/>
      <c r="E1" s="487"/>
      <c r="F1" s="487"/>
      <c r="G1" s="487"/>
    </row>
    <row r="2" spans="1:13" ht="34.5" customHeight="1">
      <c r="A2" s="476" t="s">
        <v>646</v>
      </c>
      <c r="B2" s="476"/>
      <c r="C2" s="476"/>
      <c r="D2" s="476"/>
      <c r="E2" s="476"/>
      <c r="F2" s="476"/>
      <c r="G2" s="476"/>
    </row>
    <row r="3" spans="1:13" ht="39.75" customHeight="1">
      <c r="A3" s="488" t="s">
        <v>496</v>
      </c>
      <c r="B3" s="488"/>
      <c r="C3" s="488"/>
      <c r="D3" s="488"/>
      <c r="E3" s="488"/>
      <c r="F3" s="488"/>
      <c r="G3" s="488"/>
    </row>
    <row r="4" spans="1:13">
      <c r="A4" s="478" t="str">
        <f>'BC Han muc nuoc ngoai'!A5:D5</f>
        <v>Tháng 6 năm 2025/Jun 2025</v>
      </c>
      <c r="B4" s="479"/>
      <c r="C4" s="479"/>
      <c r="D4" s="479"/>
      <c r="E4" s="479"/>
      <c r="F4" s="479"/>
      <c r="G4" s="479"/>
    </row>
    <row r="5" spans="1:13">
      <c r="A5" s="15"/>
      <c r="B5" s="15"/>
      <c r="C5" s="15"/>
      <c r="D5" s="15"/>
      <c r="E5" s="15"/>
      <c r="F5" s="15"/>
      <c r="G5" s="15"/>
    </row>
    <row r="6" spans="1:13" s="116" customFormat="1" ht="28.5" customHeight="1">
      <c r="A6" s="489" t="s">
        <v>620</v>
      </c>
      <c r="B6" s="489"/>
      <c r="C6" s="490" t="s">
        <v>475</v>
      </c>
      <c r="D6" s="490"/>
      <c r="E6" s="490"/>
      <c r="F6" s="490"/>
      <c r="G6" s="490"/>
      <c r="H6" s="135"/>
    </row>
    <row r="7" spans="1:13" s="116" customFormat="1" ht="28.5" customHeight="1">
      <c r="A7" s="489" t="s">
        <v>243</v>
      </c>
      <c r="B7" s="489"/>
      <c r="C7" s="491" t="s">
        <v>627</v>
      </c>
      <c r="D7" s="491"/>
      <c r="E7" s="491"/>
      <c r="F7" s="491"/>
      <c r="G7" s="491"/>
      <c r="H7" s="135"/>
    </row>
    <row r="8" spans="1:13" s="116" customFormat="1" ht="28.5" customHeight="1">
      <c r="A8" s="489" t="s">
        <v>622</v>
      </c>
      <c r="B8" s="489"/>
      <c r="C8" s="490" t="s">
        <v>641</v>
      </c>
      <c r="D8" s="490"/>
      <c r="E8" s="490"/>
      <c r="F8" s="490"/>
      <c r="G8" s="490"/>
      <c r="H8" s="135"/>
    </row>
    <row r="9" spans="1:13" s="116" customFormat="1" ht="24.75" customHeight="1">
      <c r="A9" s="489" t="s">
        <v>247</v>
      </c>
      <c r="B9" s="489"/>
      <c r="C9" s="492" t="str">
        <f>'BC Han muc nuoc ngoai'!C10:D10</f>
        <v>Ngày 04 tháng 07 năm 2025
04 Jul 2025</v>
      </c>
      <c r="D9" s="492"/>
      <c r="E9" s="492"/>
      <c r="F9" s="115"/>
      <c r="G9" s="136"/>
      <c r="H9" s="135"/>
    </row>
    <row r="10" spans="1:13" s="116" customFormat="1" ht="9" customHeight="1">
      <c r="A10" s="16"/>
      <c r="B10" s="16"/>
      <c r="C10" s="12"/>
      <c r="D10" s="115"/>
      <c r="E10" s="115"/>
      <c r="F10" s="115"/>
      <c r="G10" s="136"/>
      <c r="H10" s="135"/>
    </row>
    <row r="11" spans="1:13" ht="10.15" customHeight="1">
      <c r="A11" s="60"/>
      <c r="B11" s="60"/>
      <c r="C11" s="60"/>
      <c r="D11" s="60"/>
      <c r="E11" s="60"/>
      <c r="F11" s="60"/>
      <c r="G11" s="60"/>
    </row>
    <row r="12" spans="1:13" ht="18" customHeight="1">
      <c r="A12" s="137" t="s">
        <v>497</v>
      </c>
      <c r="B12" s="137"/>
      <c r="C12" s="137"/>
      <c r="D12" s="137"/>
      <c r="E12" s="137"/>
      <c r="F12" s="137"/>
      <c r="G12" s="138"/>
    </row>
    <row r="13" spans="1:13" ht="30.75" customHeight="1">
      <c r="A13" s="494" t="s">
        <v>498</v>
      </c>
      <c r="B13" s="494" t="s">
        <v>250</v>
      </c>
      <c r="C13" s="496" t="s">
        <v>305</v>
      </c>
      <c r="D13" s="497"/>
      <c r="E13" s="496" t="s">
        <v>499</v>
      </c>
      <c r="F13" s="497"/>
      <c r="G13" s="494" t="s">
        <v>500</v>
      </c>
      <c r="M13" s="139"/>
    </row>
    <row r="14" spans="1:13" ht="28.5" customHeight="1">
      <c r="A14" s="495"/>
      <c r="B14" s="495"/>
      <c r="C14" s="119" t="s">
        <v>484</v>
      </c>
      <c r="D14" s="119" t="s">
        <v>501</v>
      </c>
      <c r="E14" s="119" t="s">
        <v>484</v>
      </c>
      <c r="F14" s="119" t="s">
        <v>501</v>
      </c>
      <c r="G14" s="495"/>
      <c r="M14" s="139"/>
    </row>
    <row r="15" spans="1:13" s="81" customFormat="1" ht="25.5">
      <c r="A15" s="123" t="s">
        <v>89</v>
      </c>
      <c r="B15" s="13" t="s">
        <v>502</v>
      </c>
      <c r="C15" s="140"/>
      <c r="D15" s="140"/>
      <c r="E15" s="140"/>
      <c r="F15" s="140"/>
      <c r="G15" s="141"/>
      <c r="H15" s="142"/>
    </row>
    <row r="16" spans="1:13" s="81" customFormat="1" ht="25.5">
      <c r="A16" s="123"/>
      <c r="B16" s="13" t="s">
        <v>503</v>
      </c>
      <c r="C16" s="140"/>
      <c r="D16" s="140"/>
      <c r="E16" s="140"/>
      <c r="F16" s="140"/>
      <c r="G16" s="141"/>
      <c r="H16" s="142"/>
    </row>
    <row r="17" spans="1:13" s="81" customFormat="1" ht="25.5">
      <c r="A17" s="123"/>
      <c r="B17" s="13" t="s">
        <v>504</v>
      </c>
      <c r="C17" s="140"/>
      <c r="D17" s="140"/>
      <c r="E17" s="140"/>
      <c r="F17" s="140"/>
      <c r="G17" s="141"/>
      <c r="H17" s="142"/>
    </row>
    <row r="18" spans="1:13" s="81" customFormat="1" ht="25.5">
      <c r="A18" s="123"/>
      <c r="B18" s="13" t="s">
        <v>395</v>
      </c>
      <c r="C18" s="140"/>
      <c r="D18" s="140"/>
      <c r="E18" s="140"/>
      <c r="F18" s="140"/>
      <c r="G18" s="141"/>
      <c r="H18" s="142"/>
    </row>
    <row r="19" spans="1:13" s="81" customFormat="1" ht="25.5">
      <c r="A19" s="123" t="s">
        <v>93</v>
      </c>
      <c r="B19" s="13" t="s">
        <v>396</v>
      </c>
      <c r="C19" s="140"/>
      <c r="D19" s="140"/>
      <c r="E19" s="140"/>
      <c r="F19" s="140"/>
      <c r="G19" s="141"/>
      <c r="H19" s="142"/>
    </row>
    <row r="20" spans="1:13" s="81" customFormat="1" ht="25.5">
      <c r="A20" s="123" t="s">
        <v>97</v>
      </c>
      <c r="B20" s="13" t="s">
        <v>505</v>
      </c>
      <c r="C20" s="140"/>
      <c r="D20" s="140"/>
      <c r="E20" s="140"/>
      <c r="F20" s="140"/>
      <c r="G20" s="141"/>
      <c r="H20" s="142"/>
    </row>
    <row r="21" spans="1:13" s="81" customFormat="1" ht="25.5">
      <c r="A21" s="123" t="s">
        <v>99</v>
      </c>
      <c r="B21" s="13" t="s">
        <v>401</v>
      </c>
      <c r="C21" s="140"/>
      <c r="D21" s="140"/>
      <c r="E21" s="140"/>
      <c r="F21" s="140"/>
      <c r="G21" s="141"/>
      <c r="H21" s="142"/>
    </row>
    <row r="22" spans="1:13" s="81" customFormat="1" ht="38.25">
      <c r="A22" s="123" t="s">
        <v>101</v>
      </c>
      <c r="B22" s="13" t="s">
        <v>506</v>
      </c>
      <c r="C22" s="140"/>
      <c r="D22" s="140"/>
      <c r="E22" s="140"/>
      <c r="F22" s="140"/>
      <c r="G22" s="141"/>
      <c r="H22" s="142"/>
    </row>
    <row r="23" spans="1:13" s="81" customFormat="1" ht="25.5">
      <c r="A23" s="123" t="s">
        <v>103</v>
      </c>
      <c r="B23" s="13" t="s">
        <v>403</v>
      </c>
      <c r="C23" s="140"/>
      <c r="D23" s="140"/>
      <c r="E23" s="140"/>
      <c r="F23" s="140"/>
      <c r="G23" s="141"/>
      <c r="H23" s="142"/>
    </row>
    <row r="24" spans="1:13" s="81" customFormat="1" ht="25.5">
      <c r="A24" s="123" t="s">
        <v>105</v>
      </c>
      <c r="B24" s="13" t="s">
        <v>404</v>
      </c>
      <c r="C24" s="140"/>
      <c r="D24" s="140"/>
      <c r="E24" s="140"/>
      <c r="F24" s="140"/>
      <c r="G24" s="141"/>
      <c r="H24" s="142"/>
    </row>
    <row r="25" spans="1:13" s="81" customFormat="1" ht="25.5">
      <c r="A25" s="123" t="s">
        <v>107</v>
      </c>
      <c r="B25" s="13" t="s">
        <v>507</v>
      </c>
      <c r="C25" s="84"/>
      <c r="D25" s="84"/>
      <c r="E25" s="84"/>
      <c r="F25" s="84"/>
      <c r="G25" s="143"/>
      <c r="H25" s="142"/>
    </row>
    <row r="26" spans="1:13" ht="30.75" customHeight="1">
      <c r="A26" s="494" t="s">
        <v>498</v>
      </c>
      <c r="B26" s="494" t="s">
        <v>252</v>
      </c>
      <c r="C26" s="496" t="s">
        <v>305</v>
      </c>
      <c r="D26" s="497"/>
      <c r="E26" s="496" t="s">
        <v>499</v>
      </c>
      <c r="F26" s="497"/>
      <c r="G26" s="494" t="s">
        <v>500</v>
      </c>
      <c r="M26" s="139"/>
    </row>
    <row r="27" spans="1:13" ht="28.5" customHeight="1">
      <c r="A27" s="495"/>
      <c r="B27" s="495"/>
      <c r="C27" s="119" t="s">
        <v>484</v>
      </c>
      <c r="D27" s="119" t="s">
        <v>501</v>
      </c>
      <c r="E27" s="119" t="s">
        <v>484</v>
      </c>
      <c r="F27" s="119" t="s">
        <v>501</v>
      </c>
      <c r="G27" s="495"/>
      <c r="M27" s="139"/>
    </row>
    <row r="28" spans="1:13" s="81" customFormat="1" ht="38.25">
      <c r="A28" s="123" t="s">
        <v>110</v>
      </c>
      <c r="B28" s="13" t="s">
        <v>508</v>
      </c>
      <c r="C28" s="84"/>
      <c r="D28" s="84"/>
      <c r="E28" s="84"/>
      <c r="F28" s="84"/>
      <c r="G28" s="141"/>
      <c r="H28" s="142"/>
    </row>
    <row r="29" spans="1:13" s="81" customFormat="1" ht="25.5">
      <c r="A29" s="123" t="s">
        <v>112</v>
      </c>
      <c r="B29" s="13" t="s">
        <v>407</v>
      </c>
      <c r="C29" s="140"/>
      <c r="D29" s="140"/>
      <c r="E29" s="140"/>
      <c r="F29" s="140"/>
      <c r="G29" s="141"/>
      <c r="H29" s="142"/>
    </row>
    <row r="30" spans="1:13" s="81" customFormat="1" ht="25.5">
      <c r="A30" s="123" t="s">
        <v>114</v>
      </c>
      <c r="B30" s="13" t="s">
        <v>415</v>
      </c>
      <c r="C30" s="84"/>
      <c r="D30" s="84"/>
      <c r="E30" s="84"/>
      <c r="F30" s="84"/>
      <c r="G30" s="143"/>
      <c r="H30" s="142"/>
    </row>
    <row r="31" spans="1:13" s="81" customFormat="1" ht="15">
      <c r="A31" s="493" t="s">
        <v>494</v>
      </c>
      <c r="B31" s="493"/>
      <c r="C31" s="493"/>
      <c r="D31" s="493"/>
      <c r="E31" s="493"/>
      <c r="F31" s="493"/>
      <c r="G31" s="493"/>
      <c r="H31" s="142"/>
    </row>
    <row r="32" spans="1:13" s="81" customFormat="1" ht="15">
      <c r="A32" s="144"/>
      <c r="B32" s="145"/>
      <c r="C32" s="146"/>
      <c r="D32" s="146"/>
      <c r="E32" s="146"/>
      <c r="F32" s="146"/>
      <c r="G32" s="147"/>
      <c r="H32" s="142"/>
    </row>
    <row r="33" spans="1:13" s="134" customFormat="1" ht="11.25" customHeight="1">
      <c r="A33" s="148"/>
      <c r="B33" s="48"/>
      <c r="C33" s="62"/>
      <c r="D33" s="62"/>
      <c r="E33" s="62"/>
      <c r="F33" s="62"/>
      <c r="G33" s="48"/>
      <c r="I33" s="48"/>
      <c r="J33" s="48"/>
      <c r="K33" s="48"/>
      <c r="L33" s="48"/>
      <c r="M33" s="48"/>
    </row>
    <row r="34" spans="1:13" s="134" customFormat="1" ht="5.25" customHeight="1">
      <c r="A34" s="48"/>
      <c r="B34" s="149"/>
      <c r="C34" s="48"/>
      <c r="D34" s="48"/>
      <c r="E34" s="48"/>
      <c r="F34" s="48"/>
      <c r="G34" s="48"/>
      <c r="I34" s="48"/>
      <c r="J34" s="48"/>
      <c r="K34" s="48"/>
      <c r="L34" s="48"/>
      <c r="M34" s="48"/>
    </row>
    <row r="35" spans="1:13" s="134" customFormat="1" ht="12.75" customHeight="1">
      <c r="A35" s="103" t="s">
        <v>176</v>
      </c>
      <c r="B35" s="103"/>
      <c r="C35" s="127"/>
      <c r="D35" s="127"/>
      <c r="E35" s="127" t="s">
        <v>177</v>
      </c>
      <c r="F35" s="127"/>
      <c r="G35" s="127"/>
      <c r="I35" s="48"/>
      <c r="J35" s="48"/>
      <c r="K35" s="48"/>
      <c r="L35" s="48"/>
      <c r="M35" s="48"/>
    </row>
    <row r="36" spans="1:13" s="134" customFormat="1">
      <c r="A36" s="34" t="s">
        <v>178</v>
      </c>
      <c r="B36" s="34"/>
      <c r="C36" s="128"/>
      <c r="D36" s="128"/>
      <c r="E36" s="128" t="s">
        <v>179</v>
      </c>
      <c r="F36" s="127"/>
      <c r="G36" s="127"/>
      <c r="I36" s="48"/>
      <c r="J36" s="48"/>
      <c r="K36" s="48"/>
      <c r="L36" s="48"/>
      <c r="M36" s="48"/>
    </row>
    <row r="37" spans="1:13" s="134" customFormat="1">
      <c r="A37" s="104"/>
      <c r="B37" s="104"/>
      <c r="C37" s="105"/>
      <c r="D37" s="105"/>
      <c r="E37" s="105"/>
      <c r="F37" s="105"/>
      <c r="G37" s="60"/>
      <c r="I37" s="48"/>
      <c r="J37" s="48"/>
      <c r="K37" s="48"/>
      <c r="L37" s="48"/>
      <c r="M37" s="48"/>
    </row>
    <row r="38" spans="1:13" s="134" customFormat="1">
      <c r="A38" s="104"/>
      <c r="B38" s="104"/>
      <c r="C38" s="105"/>
      <c r="D38" s="105"/>
      <c r="E38" s="105"/>
      <c r="F38" s="105"/>
      <c r="G38" s="60"/>
      <c r="I38" s="48"/>
      <c r="J38" s="48"/>
      <c r="K38" s="48"/>
      <c r="L38" s="48"/>
      <c r="M38" s="48"/>
    </row>
    <row r="39" spans="1:13" s="134" customFormat="1">
      <c r="A39" s="104"/>
      <c r="B39" s="104"/>
      <c r="C39" s="105"/>
      <c r="D39" s="105"/>
      <c r="E39" s="105"/>
      <c r="F39" s="105"/>
      <c r="G39" s="60"/>
      <c r="I39" s="48"/>
      <c r="J39" s="48"/>
      <c r="K39" s="48"/>
      <c r="L39" s="48"/>
      <c r="M39" s="48"/>
    </row>
    <row r="40" spans="1:13" s="134" customFormat="1">
      <c r="A40" s="104"/>
      <c r="B40" s="104"/>
      <c r="C40" s="105"/>
      <c r="D40" s="105"/>
      <c r="E40" s="105"/>
      <c r="F40" s="105"/>
      <c r="G40" s="60"/>
      <c r="I40" s="48"/>
      <c r="J40" s="48"/>
      <c r="K40" s="48"/>
      <c r="L40" s="48"/>
      <c r="M40" s="48"/>
    </row>
    <row r="41" spans="1:13" s="134" customFormat="1" ht="65.25" customHeight="1">
      <c r="A41" s="106"/>
      <c r="B41" s="106"/>
      <c r="C41" s="130"/>
      <c r="D41" s="130"/>
      <c r="E41" s="130"/>
      <c r="F41" s="130"/>
      <c r="G41" s="107"/>
      <c r="I41" s="48"/>
      <c r="J41" s="48"/>
      <c r="K41" s="48"/>
      <c r="L41" s="48"/>
      <c r="M41" s="48"/>
    </row>
    <row r="42" spans="1:13" s="151" customFormat="1">
      <c r="A42" s="36" t="s">
        <v>509</v>
      </c>
      <c r="B42" s="36"/>
      <c r="C42" s="36"/>
      <c r="D42" s="113"/>
      <c r="E42" s="133" t="s">
        <v>495</v>
      </c>
      <c r="F42" s="150"/>
      <c r="G42" s="36"/>
      <c r="I42" s="76"/>
      <c r="J42" s="76"/>
      <c r="K42" s="76"/>
      <c r="L42" s="76"/>
      <c r="M42" s="76"/>
    </row>
    <row r="43" spans="1:13" s="151" customFormat="1">
      <c r="A43" s="40" t="s">
        <v>626</v>
      </c>
      <c r="B43" s="40"/>
      <c r="C43" s="40"/>
      <c r="D43" s="112"/>
      <c r="E43" s="112"/>
      <c r="F43" s="112"/>
      <c r="G43" s="40"/>
      <c r="I43" s="76"/>
      <c r="J43" s="76"/>
      <c r="K43" s="76"/>
      <c r="L43" s="76"/>
      <c r="M43" s="76"/>
    </row>
    <row r="44" spans="1:13" s="151" customFormat="1">
      <c r="A44" s="152" t="s">
        <v>239</v>
      </c>
      <c r="B44" s="152"/>
      <c r="C44" s="152"/>
      <c r="D44" s="152"/>
      <c r="E44" s="40"/>
      <c r="F44" s="40"/>
      <c r="G44" s="40"/>
      <c r="I44" s="76"/>
      <c r="J44" s="76"/>
      <c r="K44" s="76"/>
      <c r="L44" s="76"/>
      <c r="M44" s="76"/>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52"/>
  <sheetViews>
    <sheetView view="pageBreakPreview" topLeftCell="B3" zoomScaleSheetLayoutView="100" workbookViewId="0">
      <selection activeCell="L18" sqref="L18"/>
    </sheetView>
  </sheetViews>
  <sheetFormatPr defaultColWidth="9.140625" defaultRowHeight="12.75"/>
  <cols>
    <col min="1" max="1" width="9.140625" style="48"/>
    <col min="2" max="2" width="21.42578125" style="48" customWidth="1"/>
    <col min="3" max="3" width="12.5703125" style="48" customWidth="1"/>
    <col min="4" max="7" width="15.28515625" style="48" customWidth="1"/>
    <col min="8" max="8" width="22.140625" style="61" customWidth="1"/>
    <col min="9" max="9" width="14.85546875" style="102"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487" t="s">
        <v>538</v>
      </c>
      <c r="B1" s="487"/>
      <c r="C1" s="487"/>
      <c r="D1" s="487"/>
      <c r="E1" s="487"/>
      <c r="F1" s="487"/>
      <c r="G1" s="487"/>
      <c r="H1" s="487"/>
      <c r="I1" s="46"/>
      <c r="J1" s="47"/>
      <c r="K1" s="47"/>
      <c r="L1" s="47"/>
      <c r="M1" s="47"/>
    </row>
    <row r="2" spans="1:13" ht="43.15" customHeight="1">
      <c r="A2" s="476" t="s">
        <v>646</v>
      </c>
      <c r="B2" s="476"/>
      <c r="C2" s="476"/>
      <c r="D2" s="476"/>
      <c r="E2" s="476"/>
      <c r="F2" s="476"/>
      <c r="G2" s="476"/>
      <c r="H2" s="476"/>
      <c r="I2" s="49"/>
      <c r="J2" s="50"/>
      <c r="K2" s="50"/>
      <c r="L2" s="50"/>
      <c r="M2" s="50"/>
    </row>
    <row r="3" spans="1:13" ht="37.15" customHeight="1">
      <c r="A3" s="488" t="s">
        <v>496</v>
      </c>
      <c r="B3" s="488"/>
      <c r="C3" s="488"/>
      <c r="D3" s="488"/>
      <c r="E3" s="488"/>
      <c r="F3" s="488"/>
      <c r="G3" s="488"/>
      <c r="H3" s="488"/>
      <c r="I3" s="51"/>
      <c r="J3" s="52"/>
      <c r="K3" s="52"/>
      <c r="L3" s="52"/>
      <c r="M3" s="52"/>
    </row>
    <row r="4" spans="1:13" ht="14.25" customHeight="1">
      <c r="A4" s="478" t="str">
        <f>'ngay thang'!B12</f>
        <v>Tại ngày 30 tháng 06 năm 2025/ As at 30 Jun 2025</v>
      </c>
      <c r="B4" s="479"/>
      <c r="C4" s="479"/>
      <c r="D4" s="479"/>
      <c r="E4" s="479"/>
      <c r="F4" s="479"/>
      <c r="G4" s="479"/>
      <c r="H4" s="479"/>
      <c r="I4" s="53"/>
      <c r="J4" s="15"/>
      <c r="K4" s="15"/>
      <c r="L4" s="15"/>
      <c r="M4" s="15"/>
    </row>
    <row r="5" spans="1:13" ht="13.5" customHeight="1">
      <c r="A5" s="15"/>
      <c r="B5" s="15"/>
      <c r="C5" s="15"/>
      <c r="D5" s="15"/>
      <c r="E5" s="15"/>
      <c r="F5" s="15"/>
      <c r="G5" s="15"/>
      <c r="H5" s="54"/>
      <c r="I5" s="53"/>
      <c r="J5" s="15"/>
      <c r="K5" s="15"/>
      <c r="L5" s="15"/>
      <c r="M5" s="15"/>
    </row>
    <row r="6" spans="1:13" ht="31.5" customHeight="1">
      <c r="A6" s="489" t="s">
        <v>620</v>
      </c>
      <c r="B6" s="489"/>
      <c r="C6" s="492" t="s">
        <v>475</v>
      </c>
      <c r="D6" s="492"/>
      <c r="E6" s="492"/>
      <c r="F6" s="492"/>
      <c r="G6" s="492"/>
      <c r="H6" s="492"/>
      <c r="I6" s="55"/>
      <c r="J6" s="56"/>
      <c r="K6" s="56"/>
      <c r="L6" s="56"/>
      <c r="M6" s="56"/>
    </row>
    <row r="7" spans="1:13" ht="31.5" customHeight="1">
      <c r="A7" s="489" t="s">
        <v>243</v>
      </c>
      <c r="B7" s="489"/>
      <c r="C7" s="498" t="s">
        <v>621</v>
      </c>
      <c r="D7" s="498"/>
      <c r="E7" s="498"/>
      <c r="F7" s="498"/>
      <c r="G7" s="498"/>
      <c r="H7" s="498"/>
      <c r="I7" s="57"/>
      <c r="J7" s="58"/>
      <c r="K7" s="58"/>
      <c r="L7" s="58"/>
      <c r="M7" s="58"/>
    </row>
    <row r="8" spans="1:13" ht="31.5" customHeight="1">
      <c r="A8" s="489" t="s">
        <v>622</v>
      </c>
      <c r="B8" s="489"/>
      <c r="C8" s="492" t="s">
        <v>641</v>
      </c>
      <c r="D8" s="492"/>
      <c r="E8" s="492"/>
      <c r="F8" s="492"/>
      <c r="G8" s="492"/>
      <c r="H8" s="492"/>
      <c r="I8" s="55"/>
      <c r="J8" s="56"/>
      <c r="K8" s="56"/>
      <c r="L8" s="56"/>
      <c r="M8" s="56"/>
    </row>
    <row r="9" spans="1:13" ht="24.75" customHeight="1">
      <c r="A9" s="499" t="s">
        <v>623</v>
      </c>
      <c r="B9" s="489"/>
      <c r="C9" s="492" t="str">
        <f>'BCKetQuaHoatDong DT nuoc ngoai'!C9:D9</f>
        <v>Ngày 04 tháng 07 năm 2025
04 Jul 2025</v>
      </c>
      <c r="D9" s="492"/>
      <c r="E9" s="492"/>
      <c r="F9" s="492"/>
      <c r="G9" s="492"/>
      <c r="H9" s="492"/>
      <c r="I9" s="59"/>
      <c r="J9" s="59"/>
      <c r="K9" s="59"/>
      <c r="L9" s="59"/>
      <c r="M9" s="59"/>
    </row>
    <row r="10" spans="1:13" ht="9" customHeight="1">
      <c r="A10" s="60"/>
      <c r="B10" s="60"/>
      <c r="C10" s="60"/>
      <c r="D10" s="60"/>
      <c r="E10" s="60"/>
      <c r="F10" s="60"/>
      <c r="G10" s="60"/>
      <c r="I10" s="62"/>
      <c r="J10" s="63"/>
      <c r="K10" s="63"/>
      <c r="L10" s="63"/>
      <c r="M10" s="63"/>
    </row>
    <row r="11" spans="1:13" ht="17.45" customHeight="1">
      <c r="A11" s="64" t="s">
        <v>521</v>
      </c>
      <c r="B11" s="64"/>
      <c r="C11" s="64"/>
      <c r="D11" s="64"/>
      <c r="E11" s="64"/>
      <c r="F11" s="64"/>
      <c r="G11" s="64"/>
      <c r="H11" s="65"/>
      <c r="I11" s="66"/>
      <c r="J11" s="67"/>
      <c r="K11" s="67"/>
      <c r="L11" s="67"/>
      <c r="M11" s="67"/>
    </row>
    <row r="12" spans="1:13" ht="17.45" customHeight="1">
      <c r="A12" s="64"/>
      <c r="B12" s="64"/>
      <c r="C12" s="64"/>
      <c r="D12" s="64"/>
      <c r="E12" s="64"/>
      <c r="F12" s="64"/>
      <c r="G12" s="64"/>
      <c r="H12" s="65" t="s">
        <v>522</v>
      </c>
      <c r="I12" s="66"/>
      <c r="J12" s="67"/>
      <c r="K12" s="67"/>
      <c r="L12" s="67"/>
      <c r="M12" s="67"/>
    </row>
    <row r="13" spans="1:13" ht="59.25" customHeight="1">
      <c r="A13" s="494" t="s">
        <v>523</v>
      </c>
      <c r="B13" s="494" t="s">
        <v>524</v>
      </c>
      <c r="C13" s="494" t="s">
        <v>525</v>
      </c>
      <c r="D13" s="502" t="s">
        <v>526</v>
      </c>
      <c r="E13" s="503"/>
      <c r="F13" s="502" t="s">
        <v>527</v>
      </c>
      <c r="G13" s="503"/>
      <c r="H13" s="494" t="s">
        <v>528</v>
      </c>
      <c r="I13" s="68"/>
      <c r="J13" s="69"/>
      <c r="K13" s="69"/>
      <c r="L13" s="69"/>
      <c r="M13" s="69"/>
    </row>
    <row r="14" spans="1:13" ht="30" customHeight="1">
      <c r="A14" s="495"/>
      <c r="B14" s="495"/>
      <c r="C14" s="495"/>
      <c r="D14" s="29" t="s">
        <v>484</v>
      </c>
      <c r="E14" s="30" t="s">
        <v>501</v>
      </c>
      <c r="F14" s="29" t="s">
        <v>484</v>
      </c>
      <c r="G14" s="30" t="s">
        <v>501</v>
      </c>
      <c r="H14" s="495"/>
      <c r="I14" s="68"/>
      <c r="J14" s="69"/>
      <c r="K14" s="69"/>
      <c r="L14" s="69"/>
      <c r="M14" s="69"/>
    </row>
    <row r="15" spans="1:13" ht="39" customHeight="1">
      <c r="A15" s="31" t="s">
        <v>46</v>
      </c>
      <c r="B15" s="32" t="s">
        <v>529</v>
      </c>
      <c r="C15" s="31"/>
      <c r="D15" s="29"/>
      <c r="E15" s="30"/>
      <c r="F15" s="30"/>
      <c r="G15" s="30"/>
      <c r="H15" s="231"/>
      <c r="I15" s="68"/>
      <c r="J15" s="69"/>
      <c r="K15" s="69"/>
      <c r="L15" s="69"/>
      <c r="M15" s="69"/>
    </row>
    <row r="16" spans="1:13" ht="19.5" customHeight="1">
      <c r="A16" s="31">
        <v>1</v>
      </c>
      <c r="B16" s="31"/>
      <c r="C16" s="31"/>
      <c r="D16" s="29"/>
      <c r="E16" s="30"/>
      <c r="F16" s="30"/>
      <c r="G16" s="30"/>
      <c r="H16" s="231"/>
      <c r="I16" s="68"/>
      <c r="J16" s="69"/>
      <c r="K16" s="69"/>
      <c r="L16" s="69"/>
      <c r="M16" s="69"/>
    </row>
    <row r="17" spans="1:14" ht="33" customHeight="1">
      <c r="A17" s="31"/>
      <c r="B17" s="32" t="s">
        <v>450</v>
      </c>
      <c r="C17" s="31"/>
      <c r="D17" s="29"/>
      <c r="E17" s="30"/>
      <c r="F17" s="30"/>
      <c r="G17" s="30"/>
      <c r="H17" s="231"/>
      <c r="I17" s="68"/>
      <c r="J17" s="69"/>
      <c r="K17" s="69"/>
      <c r="L17" s="69"/>
      <c r="M17" s="69"/>
    </row>
    <row r="18" spans="1:14" ht="28.5" customHeight="1">
      <c r="A18" s="31" t="s">
        <v>56</v>
      </c>
      <c r="B18" s="32" t="s">
        <v>530</v>
      </c>
      <c r="C18" s="31"/>
      <c r="D18" s="29"/>
      <c r="E18" s="30"/>
      <c r="F18" s="30"/>
      <c r="G18" s="30"/>
      <c r="H18" s="231"/>
      <c r="I18" s="68"/>
      <c r="J18" s="69"/>
      <c r="K18" s="69"/>
      <c r="L18" s="69"/>
      <c r="M18" s="69"/>
    </row>
    <row r="19" spans="1:14" ht="19.5" customHeight="1">
      <c r="A19" s="31">
        <v>1</v>
      </c>
      <c r="B19" s="32"/>
      <c r="C19" s="31"/>
      <c r="D19" s="29"/>
      <c r="E19" s="30"/>
      <c r="F19" s="30"/>
      <c r="G19" s="30"/>
      <c r="H19" s="231"/>
      <c r="I19" s="68"/>
      <c r="J19" s="69"/>
      <c r="K19" s="69"/>
      <c r="L19" s="69"/>
      <c r="M19" s="69"/>
    </row>
    <row r="20" spans="1:14" ht="34.5" customHeight="1">
      <c r="A20" s="31"/>
      <c r="B20" s="32" t="s">
        <v>450</v>
      </c>
      <c r="C20" s="31"/>
      <c r="D20" s="29"/>
      <c r="E20" s="30"/>
      <c r="F20" s="30"/>
      <c r="G20" s="30"/>
      <c r="H20" s="231"/>
      <c r="I20" s="68"/>
      <c r="J20" s="69"/>
      <c r="K20" s="69"/>
      <c r="L20" s="69"/>
      <c r="M20" s="69"/>
    </row>
    <row r="21" spans="1:14" ht="30" customHeight="1">
      <c r="A21" s="70" t="s">
        <v>133</v>
      </c>
      <c r="B21" s="71" t="s">
        <v>531</v>
      </c>
      <c r="C21" s="72"/>
      <c r="D21" s="71"/>
      <c r="E21" s="73"/>
      <c r="F21" s="74"/>
      <c r="G21" s="74"/>
      <c r="H21" s="232"/>
      <c r="I21" s="33"/>
      <c r="J21" s="33"/>
      <c r="K21" s="75"/>
      <c r="L21" s="75"/>
      <c r="M21" s="75"/>
      <c r="N21" s="76"/>
    </row>
    <row r="22" spans="1:14" ht="30" customHeight="1">
      <c r="A22" s="70">
        <v>1</v>
      </c>
      <c r="B22" s="71"/>
      <c r="C22" s="72"/>
      <c r="D22" s="71"/>
      <c r="E22" s="73"/>
      <c r="F22" s="74"/>
      <c r="G22" s="74"/>
      <c r="H22" s="232"/>
      <c r="I22" s="33"/>
      <c r="J22" s="33"/>
      <c r="K22" s="75"/>
      <c r="L22" s="75"/>
      <c r="M22" s="75"/>
      <c r="N22" s="76"/>
    </row>
    <row r="23" spans="1:14" s="81" customFormat="1" ht="25.5">
      <c r="A23" s="77"/>
      <c r="B23" s="71" t="s">
        <v>450</v>
      </c>
      <c r="C23" s="72"/>
      <c r="D23" s="78"/>
      <c r="E23" s="79"/>
      <c r="F23" s="80"/>
      <c r="G23" s="80"/>
      <c r="H23" s="232"/>
    </row>
    <row r="24" spans="1:14" s="83" customFormat="1" ht="25.5">
      <c r="A24" s="70" t="s">
        <v>261</v>
      </c>
      <c r="B24" s="71" t="s">
        <v>532</v>
      </c>
      <c r="C24" s="72"/>
      <c r="D24" s="78"/>
      <c r="E24" s="79"/>
      <c r="F24" s="82"/>
      <c r="G24" s="82"/>
      <c r="H24" s="233"/>
    </row>
    <row r="25" spans="1:14" s="83" customFormat="1" ht="15">
      <c r="A25" s="70">
        <v>1</v>
      </c>
      <c r="B25" s="71"/>
      <c r="C25" s="72"/>
      <c r="D25" s="78"/>
      <c r="E25" s="79"/>
      <c r="F25" s="82"/>
      <c r="G25" s="82"/>
      <c r="H25" s="233"/>
    </row>
    <row r="26" spans="1:14" s="83" customFormat="1" ht="25.5">
      <c r="A26" s="77"/>
      <c r="B26" s="71" t="s">
        <v>450</v>
      </c>
      <c r="C26" s="84"/>
      <c r="D26" s="84"/>
      <c r="E26" s="85"/>
      <c r="F26" s="85"/>
      <c r="G26" s="85"/>
      <c r="H26" s="233"/>
    </row>
    <row r="27" spans="1:14" s="83" customFormat="1" ht="51">
      <c r="A27" s="70" t="s">
        <v>139</v>
      </c>
      <c r="B27" s="71" t="s">
        <v>533</v>
      </c>
      <c r="C27" s="78"/>
      <c r="D27" s="78"/>
      <c r="E27" s="79"/>
      <c r="F27" s="79"/>
      <c r="G27" s="79"/>
      <c r="H27" s="233"/>
    </row>
    <row r="28" spans="1:14" s="83" customFormat="1" ht="15">
      <c r="A28" s="70">
        <v>1</v>
      </c>
      <c r="B28" s="77"/>
      <c r="C28" s="86"/>
      <c r="D28" s="86"/>
      <c r="E28" s="87"/>
      <c r="F28" s="88"/>
      <c r="G28" s="88"/>
      <c r="H28" s="234"/>
    </row>
    <row r="29" spans="1:14" s="90" customFormat="1" ht="25.5">
      <c r="A29" s="77"/>
      <c r="B29" s="71" t="s">
        <v>450</v>
      </c>
      <c r="C29" s="89"/>
      <c r="D29" s="78"/>
      <c r="E29" s="79"/>
      <c r="F29" s="80"/>
      <c r="G29" s="80"/>
      <c r="H29" s="235"/>
    </row>
    <row r="30" spans="1:14" s="81" customFormat="1" ht="25.5">
      <c r="A30" s="70" t="s">
        <v>67</v>
      </c>
      <c r="B30" s="71" t="s">
        <v>534</v>
      </c>
      <c r="C30" s="72"/>
      <c r="D30" s="78"/>
      <c r="E30" s="79"/>
      <c r="F30" s="82"/>
      <c r="G30" s="82"/>
      <c r="H30" s="233"/>
    </row>
    <row r="31" spans="1:14" s="81" customFormat="1" ht="15">
      <c r="A31" s="70">
        <v>1</v>
      </c>
      <c r="B31" s="77"/>
      <c r="C31" s="91"/>
      <c r="D31" s="91"/>
      <c r="E31" s="92"/>
      <c r="F31" s="93"/>
      <c r="G31" s="93"/>
      <c r="H31" s="236"/>
    </row>
    <row r="32" spans="1:14" s="90" customFormat="1" ht="25.5">
      <c r="A32" s="71"/>
      <c r="B32" s="71" t="s">
        <v>450</v>
      </c>
      <c r="C32" s="78"/>
      <c r="D32" s="78"/>
      <c r="E32" s="79"/>
      <c r="F32" s="80"/>
      <c r="G32" s="80"/>
      <c r="H32" s="235"/>
    </row>
    <row r="33" spans="1:13" s="81" customFormat="1" ht="51">
      <c r="A33" s="70" t="s">
        <v>142</v>
      </c>
      <c r="B33" s="71" t="s">
        <v>535</v>
      </c>
      <c r="C33" s="89"/>
      <c r="D33" s="78"/>
      <c r="E33" s="79"/>
      <c r="F33" s="85"/>
      <c r="G33" s="85"/>
      <c r="H33" s="235"/>
      <c r="I33" s="94"/>
    </row>
    <row r="34" spans="1:13">
      <c r="A34" s="95"/>
      <c r="B34" s="95"/>
      <c r="C34" s="96"/>
      <c r="D34" s="97"/>
      <c r="E34" s="98"/>
      <c r="F34" s="99"/>
      <c r="G34" s="99"/>
      <c r="H34" s="237"/>
      <c r="I34" s="100"/>
      <c r="J34" s="101"/>
      <c r="K34" s="101"/>
      <c r="L34" s="101"/>
      <c r="M34" s="101"/>
    </row>
    <row r="35" spans="1:13">
      <c r="A35" s="493" t="s">
        <v>494</v>
      </c>
      <c r="B35" s="493"/>
      <c r="C35" s="493"/>
      <c r="D35" s="493"/>
      <c r="E35" s="493"/>
      <c r="F35" s="493"/>
      <c r="G35" s="493"/>
    </row>
    <row r="37" spans="1:13" ht="12.75" customHeight="1">
      <c r="A37" s="103" t="s">
        <v>176</v>
      </c>
      <c r="B37" s="103"/>
      <c r="C37" s="60"/>
      <c r="F37" s="500" t="s">
        <v>177</v>
      </c>
      <c r="G37" s="500"/>
      <c r="H37" s="500"/>
      <c r="I37" s="43"/>
      <c r="J37" s="43"/>
      <c r="K37" s="43"/>
      <c r="L37" s="43"/>
      <c r="M37" s="43"/>
    </row>
    <row r="38" spans="1:13">
      <c r="A38" s="34" t="s">
        <v>178</v>
      </c>
      <c r="B38" s="35"/>
      <c r="C38" s="60"/>
      <c r="F38" s="501" t="s">
        <v>179</v>
      </c>
      <c r="G38" s="501"/>
      <c r="H38" s="501"/>
      <c r="I38" s="43"/>
      <c r="J38" s="43"/>
      <c r="K38" s="43"/>
      <c r="L38" s="43"/>
      <c r="M38" s="43"/>
    </row>
    <row r="39" spans="1:13">
      <c r="A39" s="104"/>
      <c r="B39" s="104"/>
      <c r="C39" s="60"/>
      <c r="D39" s="105"/>
      <c r="E39" s="105"/>
      <c r="F39" s="105"/>
      <c r="G39" s="105"/>
      <c r="I39" s="62"/>
      <c r="J39" s="63"/>
      <c r="K39" s="63"/>
      <c r="L39" s="63"/>
      <c r="M39" s="63"/>
    </row>
    <row r="40" spans="1:13">
      <c r="A40" s="104"/>
      <c r="B40" s="104"/>
      <c r="C40" s="60"/>
      <c r="D40" s="105"/>
      <c r="E40" s="105"/>
      <c r="F40" s="105"/>
      <c r="G40" s="105"/>
      <c r="I40" s="62"/>
      <c r="J40" s="63"/>
      <c r="K40" s="63"/>
      <c r="L40" s="63"/>
      <c r="M40" s="63"/>
    </row>
    <row r="41" spans="1:13">
      <c r="A41" s="104"/>
      <c r="B41" s="104"/>
      <c r="C41" s="60"/>
      <c r="D41" s="105"/>
      <c r="E41" s="105"/>
      <c r="F41" s="105"/>
      <c r="G41" s="105"/>
      <c r="I41" s="62"/>
      <c r="J41" s="63"/>
      <c r="K41" s="63"/>
      <c r="L41" s="63"/>
      <c r="M41" s="63"/>
    </row>
    <row r="42" spans="1:13">
      <c r="A42" s="104"/>
      <c r="B42" s="104"/>
      <c r="C42" s="60"/>
      <c r="D42" s="105"/>
      <c r="E42" s="105"/>
      <c r="F42" s="105"/>
      <c r="G42" s="105"/>
      <c r="I42" s="62"/>
      <c r="J42" s="63"/>
      <c r="K42" s="63"/>
      <c r="L42" s="63"/>
      <c r="M42" s="63"/>
    </row>
    <row r="43" spans="1:13">
      <c r="A43" s="104"/>
      <c r="B43" s="104"/>
      <c r="C43" s="60"/>
      <c r="D43" s="105"/>
      <c r="E43" s="105"/>
      <c r="F43" s="105"/>
      <c r="G43" s="105"/>
      <c r="I43" s="62"/>
      <c r="J43" s="63"/>
      <c r="K43" s="63"/>
      <c r="L43" s="63"/>
      <c r="M43" s="63"/>
    </row>
    <row r="44" spans="1:13">
      <c r="A44" s="104"/>
      <c r="B44" s="104"/>
      <c r="C44" s="60"/>
      <c r="D44" s="105"/>
      <c r="E44" s="105"/>
      <c r="F44" s="105"/>
      <c r="G44" s="105"/>
      <c r="I44" s="62"/>
      <c r="J44" s="63"/>
      <c r="K44" s="63"/>
      <c r="L44" s="63"/>
      <c r="M44" s="63"/>
    </row>
    <row r="45" spans="1:13">
      <c r="A45" s="104"/>
      <c r="B45" s="104"/>
      <c r="C45" s="60"/>
      <c r="D45" s="105"/>
      <c r="E45" s="105"/>
      <c r="F45" s="105"/>
      <c r="G45" s="105"/>
      <c r="I45" s="62"/>
      <c r="J45" s="63"/>
      <c r="K45" s="63"/>
      <c r="L45" s="63"/>
      <c r="M45" s="63"/>
    </row>
    <row r="46" spans="1:13">
      <c r="A46" s="104"/>
      <c r="B46" s="104"/>
      <c r="C46" s="60"/>
      <c r="D46" s="105"/>
      <c r="E46" s="105"/>
      <c r="F46" s="105"/>
      <c r="G46" s="105"/>
      <c r="I46" s="62"/>
      <c r="J46" s="63"/>
      <c r="K46" s="63"/>
      <c r="L46" s="63"/>
      <c r="M46" s="63"/>
    </row>
    <row r="47" spans="1:13">
      <c r="A47" s="104"/>
      <c r="B47" s="104"/>
      <c r="C47" s="60"/>
      <c r="D47" s="105"/>
      <c r="E47" s="105"/>
      <c r="F47" s="105"/>
      <c r="G47" s="105"/>
      <c r="I47" s="62"/>
      <c r="J47" s="63"/>
      <c r="K47" s="63"/>
      <c r="L47" s="63"/>
      <c r="M47" s="63"/>
    </row>
    <row r="48" spans="1:13">
      <c r="A48" s="104"/>
      <c r="B48" s="104"/>
      <c r="C48" s="60"/>
      <c r="D48" s="105"/>
      <c r="E48" s="105"/>
      <c r="F48" s="105"/>
      <c r="G48" s="105"/>
      <c r="I48" s="62"/>
      <c r="J48" s="63"/>
      <c r="K48" s="63"/>
      <c r="L48" s="63"/>
      <c r="M48" s="63"/>
    </row>
    <row r="49" spans="1:13">
      <c r="A49" s="106"/>
      <c r="B49" s="106"/>
      <c r="C49" s="107"/>
      <c r="D49" s="105"/>
      <c r="E49" s="105"/>
      <c r="F49" s="105"/>
      <c r="G49" s="105"/>
      <c r="H49" s="108"/>
      <c r="I49" s="62"/>
      <c r="J49" s="63"/>
      <c r="K49" s="63"/>
      <c r="L49" s="63"/>
      <c r="M49" s="63"/>
    </row>
    <row r="50" spans="1:13">
      <c r="A50" s="36" t="s">
        <v>509</v>
      </c>
      <c r="B50" s="36"/>
      <c r="C50" s="109"/>
      <c r="D50" s="37"/>
      <c r="E50" s="38"/>
      <c r="F50" s="110" t="s">
        <v>536</v>
      </c>
      <c r="G50" s="111"/>
      <c r="H50" s="37"/>
      <c r="I50" s="39"/>
      <c r="J50" s="38"/>
      <c r="K50" s="38"/>
      <c r="L50" s="38"/>
      <c r="M50" s="38"/>
    </row>
    <row r="51" spans="1:13">
      <c r="A51" s="40" t="s">
        <v>626</v>
      </c>
      <c r="B51" s="40"/>
      <c r="C51" s="107"/>
      <c r="D51" s="41"/>
      <c r="E51" s="42"/>
      <c r="F51" s="112"/>
      <c r="G51" s="112"/>
      <c r="H51" s="42"/>
      <c r="I51" s="43"/>
      <c r="J51" s="42"/>
      <c r="K51" s="42"/>
      <c r="L51" s="42"/>
      <c r="M51" s="42"/>
    </row>
    <row r="52" spans="1:13">
      <c r="A52" s="34" t="s">
        <v>239</v>
      </c>
      <c r="B52" s="34"/>
      <c r="C52" s="60"/>
      <c r="D52" s="44"/>
      <c r="E52" s="44"/>
      <c r="F52" s="45"/>
      <c r="G52" s="45"/>
      <c r="H52" s="42"/>
      <c r="I52" s="43"/>
      <c r="J52" s="42"/>
      <c r="K52" s="42"/>
      <c r="L52" s="42"/>
      <c r="M52" s="42"/>
    </row>
  </sheetData>
  <mergeCells count="21">
    <mergeCell ref="A35:G35"/>
    <mergeCell ref="F37:H37"/>
    <mergeCell ref="F38:H38"/>
    <mergeCell ref="A13:A14"/>
    <mergeCell ref="B13:B14"/>
    <mergeCell ref="C13:C14"/>
    <mergeCell ref="D13:E13"/>
    <mergeCell ref="F13:G13"/>
    <mergeCell ref="H13:H14"/>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view="pageBreakPreview" topLeftCell="A20" zoomScaleNormal="100" zoomScaleSheetLayoutView="100" workbookViewId="0">
      <selection activeCell="K40" sqref="K40"/>
    </sheetView>
  </sheetViews>
  <sheetFormatPr defaultColWidth="9.140625" defaultRowHeight="12.75"/>
  <cols>
    <col min="1" max="1" width="6.7109375" style="48" customWidth="1"/>
    <col min="2" max="2" width="50" style="48" customWidth="1"/>
    <col min="3" max="6" width="13.5703125" style="102" customWidth="1"/>
    <col min="7" max="7" width="21.7109375" style="102" customWidth="1"/>
    <col min="8" max="8" width="10.7109375" style="48" bestFit="1" customWidth="1"/>
    <col min="9" max="9" width="16" style="48" bestFit="1" customWidth="1"/>
    <col min="10" max="10" width="10.7109375" style="48" bestFit="1" customWidth="1"/>
    <col min="11" max="16384" width="9.140625" style="48"/>
  </cols>
  <sheetData>
    <row r="1" spans="1:7" ht="31.5" customHeight="1">
      <c r="A1" s="504" t="s">
        <v>538</v>
      </c>
      <c r="B1" s="504"/>
      <c r="C1" s="504"/>
      <c r="D1" s="504"/>
      <c r="E1" s="504"/>
      <c r="F1" s="504"/>
      <c r="G1" s="504"/>
    </row>
    <row r="2" spans="1:7" ht="37.15" customHeight="1">
      <c r="A2" s="476" t="s">
        <v>646</v>
      </c>
      <c r="B2" s="476"/>
      <c r="C2" s="476"/>
      <c r="D2" s="476"/>
      <c r="E2" s="476"/>
      <c r="F2" s="476"/>
      <c r="G2" s="476"/>
    </row>
    <row r="3" spans="1:7" ht="35.25" customHeight="1">
      <c r="A3" s="488" t="s">
        <v>496</v>
      </c>
      <c r="B3" s="488"/>
      <c r="C3" s="488"/>
      <c r="D3" s="488"/>
      <c r="E3" s="488"/>
      <c r="F3" s="488"/>
      <c r="G3" s="488"/>
    </row>
    <row r="4" spans="1:7">
      <c r="A4" s="479" t="str">
        <f>'ngay thang'!B10</f>
        <v>Tháng 6 năm 2025/Jun 2025</v>
      </c>
      <c r="B4" s="479"/>
      <c r="C4" s="479"/>
      <c r="D4" s="479"/>
      <c r="E4" s="479"/>
      <c r="F4" s="479"/>
      <c r="G4" s="479"/>
    </row>
    <row r="5" spans="1:7" ht="5.25" customHeight="1">
      <c r="A5" s="15"/>
      <c r="B5" s="479"/>
      <c r="C5" s="479"/>
      <c r="D5" s="479"/>
      <c r="E5" s="479"/>
      <c r="F5" s="15"/>
    </row>
    <row r="6" spans="1:7" ht="28.5" customHeight="1">
      <c r="A6" s="489" t="s">
        <v>620</v>
      </c>
      <c r="B6" s="489"/>
      <c r="C6" s="492" t="s">
        <v>475</v>
      </c>
      <c r="D6" s="492"/>
      <c r="E6" s="492"/>
      <c r="F6" s="492"/>
      <c r="G6" s="492"/>
    </row>
    <row r="7" spans="1:7" ht="28.5" customHeight="1">
      <c r="A7" s="489" t="s">
        <v>243</v>
      </c>
      <c r="B7" s="489"/>
      <c r="C7" s="498" t="s">
        <v>624</v>
      </c>
      <c r="D7" s="498"/>
      <c r="E7" s="498"/>
      <c r="F7" s="498"/>
      <c r="G7" s="498"/>
    </row>
    <row r="8" spans="1:7" ht="28.5" customHeight="1">
      <c r="A8" s="489" t="s">
        <v>622</v>
      </c>
      <c r="B8" s="489"/>
      <c r="C8" s="492" t="s">
        <v>641</v>
      </c>
      <c r="D8" s="492"/>
      <c r="E8" s="492"/>
      <c r="F8" s="492"/>
      <c r="G8" s="492"/>
    </row>
    <row r="9" spans="1:7" s="116" customFormat="1" ht="24" customHeight="1">
      <c r="A9" s="499" t="s">
        <v>623</v>
      </c>
      <c r="B9" s="489"/>
      <c r="C9" s="492" t="str">
        <f>'BC TS DT nuoc ngoai'!C9:E9</f>
        <v>Ngày 04 tháng 07 năm 2025
04 Jul 2025</v>
      </c>
      <c r="D9" s="492"/>
      <c r="E9" s="114"/>
      <c r="F9" s="114"/>
      <c r="G9" s="115"/>
    </row>
    <row r="10" spans="1:7" ht="11.25" customHeight="1">
      <c r="A10" s="117"/>
      <c r="B10" s="117"/>
      <c r="C10" s="117"/>
      <c r="D10" s="117"/>
      <c r="E10" s="117"/>
      <c r="F10" s="117"/>
      <c r="G10" s="117"/>
    </row>
    <row r="11" spans="1:7" s="116" customFormat="1" ht="18.600000000000001" customHeight="1">
      <c r="A11" s="118" t="s">
        <v>510</v>
      </c>
      <c r="B11" s="118"/>
      <c r="C11" s="118"/>
      <c r="D11" s="118"/>
      <c r="E11" s="118"/>
      <c r="F11" s="118"/>
      <c r="G11" s="54"/>
    </row>
    <row r="12" spans="1:7" ht="60" customHeight="1">
      <c r="A12" s="494" t="s">
        <v>498</v>
      </c>
      <c r="B12" s="494" t="s">
        <v>511</v>
      </c>
      <c r="C12" s="496" t="s">
        <v>305</v>
      </c>
      <c r="D12" s="497"/>
      <c r="E12" s="496" t="s">
        <v>499</v>
      </c>
      <c r="F12" s="497"/>
      <c r="G12" s="505" t="s">
        <v>512</v>
      </c>
    </row>
    <row r="13" spans="1:7" ht="60" customHeight="1">
      <c r="A13" s="495"/>
      <c r="B13" s="495"/>
      <c r="C13" s="119" t="s">
        <v>484</v>
      </c>
      <c r="D13" s="119" t="s">
        <v>501</v>
      </c>
      <c r="E13" s="119" t="s">
        <v>484</v>
      </c>
      <c r="F13" s="119" t="s">
        <v>501</v>
      </c>
      <c r="G13" s="506"/>
    </row>
    <row r="14" spans="1:7" s="122" customFormat="1" ht="51">
      <c r="A14" s="120" t="s">
        <v>46</v>
      </c>
      <c r="B14" s="14" t="s">
        <v>513</v>
      </c>
      <c r="C14" s="121"/>
      <c r="D14" s="121"/>
      <c r="E14" s="121"/>
      <c r="F14" s="121"/>
      <c r="G14" s="121"/>
    </row>
    <row r="15" spans="1:7" s="122" customFormat="1" ht="25.5">
      <c r="A15" s="123">
        <v>1</v>
      </c>
      <c r="B15" s="13" t="s">
        <v>419</v>
      </c>
      <c r="C15" s="124"/>
      <c r="D15" s="124"/>
      <c r="E15" s="124"/>
      <c r="F15" s="124"/>
      <c r="G15" s="124"/>
    </row>
    <row r="16" spans="1:7" s="122" customFormat="1" ht="25.5">
      <c r="A16" s="123">
        <v>2</v>
      </c>
      <c r="B16" s="13" t="s">
        <v>514</v>
      </c>
      <c r="C16" s="124"/>
      <c r="D16" s="124"/>
      <c r="E16" s="124"/>
      <c r="F16" s="124"/>
      <c r="G16" s="124"/>
    </row>
    <row r="17" spans="1:7" s="122" customFormat="1" ht="25.5">
      <c r="A17" s="123">
        <v>3</v>
      </c>
      <c r="B17" s="13" t="s">
        <v>515</v>
      </c>
      <c r="C17" s="124"/>
      <c r="D17" s="124"/>
      <c r="E17" s="124"/>
      <c r="F17" s="124"/>
      <c r="G17" s="121"/>
    </row>
    <row r="18" spans="1:7" s="122" customFormat="1" ht="25.5">
      <c r="A18" s="120" t="s">
        <v>56</v>
      </c>
      <c r="B18" s="14" t="s">
        <v>516</v>
      </c>
      <c r="C18" s="121"/>
      <c r="D18" s="121"/>
      <c r="E18" s="121"/>
      <c r="F18" s="121"/>
      <c r="G18" s="121"/>
    </row>
    <row r="19" spans="1:7" s="122" customFormat="1" ht="25.5">
      <c r="A19" s="123">
        <v>1</v>
      </c>
      <c r="B19" s="13" t="s">
        <v>517</v>
      </c>
      <c r="C19" s="124"/>
      <c r="D19" s="124"/>
      <c r="E19" s="124"/>
      <c r="F19" s="124"/>
      <c r="G19" s="124"/>
    </row>
    <row r="20" spans="1:7" s="122" customFormat="1" ht="25.5">
      <c r="A20" s="123">
        <v>2</v>
      </c>
      <c r="B20" s="13" t="s">
        <v>431</v>
      </c>
      <c r="C20" s="124"/>
      <c r="D20" s="124"/>
      <c r="E20" s="124"/>
      <c r="F20" s="124"/>
      <c r="G20" s="124"/>
    </row>
    <row r="21" spans="1:7" s="122" customFormat="1" ht="51">
      <c r="A21" s="120" t="s">
        <v>133</v>
      </c>
      <c r="B21" s="14" t="s">
        <v>518</v>
      </c>
      <c r="C21" s="121"/>
      <c r="D21" s="121"/>
      <c r="E21" s="121"/>
      <c r="F21" s="121"/>
      <c r="G21" s="121"/>
    </row>
    <row r="22" spans="1:7" s="122" customFormat="1" ht="25.5">
      <c r="A22" s="120" t="s">
        <v>135</v>
      </c>
      <c r="B22" s="14" t="s">
        <v>519</v>
      </c>
      <c r="C22" s="121"/>
      <c r="D22" s="121"/>
      <c r="E22" s="121"/>
      <c r="F22" s="121"/>
      <c r="G22" s="121"/>
    </row>
    <row r="23" spans="1:7" s="122" customFormat="1" ht="25.5">
      <c r="A23" s="123">
        <v>1</v>
      </c>
      <c r="B23" s="13" t="s">
        <v>435</v>
      </c>
      <c r="C23" s="124"/>
      <c r="D23" s="124"/>
      <c r="E23" s="124"/>
      <c r="F23" s="124"/>
      <c r="G23" s="124"/>
    </row>
    <row r="24" spans="1:7" ht="25.5">
      <c r="A24" s="123">
        <v>2</v>
      </c>
      <c r="B24" s="13" t="s">
        <v>436</v>
      </c>
      <c r="C24" s="124"/>
      <c r="D24" s="124"/>
      <c r="E24" s="124"/>
      <c r="F24" s="124"/>
      <c r="G24" s="124"/>
    </row>
    <row r="25" spans="1:7">
      <c r="A25" s="493" t="s">
        <v>494</v>
      </c>
      <c r="B25" s="493"/>
      <c r="C25" s="493"/>
      <c r="D25" s="493"/>
      <c r="E25" s="493"/>
      <c r="F25" s="493"/>
      <c r="G25" s="493"/>
    </row>
    <row r="27" spans="1:7" ht="12.75" customHeight="1">
      <c r="A27" s="125" t="s">
        <v>176</v>
      </c>
      <c r="B27" s="125"/>
      <c r="C27" s="126"/>
      <c r="D27" s="126"/>
      <c r="E27" s="126" t="s">
        <v>177</v>
      </c>
      <c r="F27" s="127"/>
      <c r="G27" s="127"/>
    </row>
    <row r="28" spans="1:7">
      <c r="A28" s="34" t="s">
        <v>178</v>
      </c>
      <c r="B28" s="34"/>
      <c r="C28" s="128"/>
      <c r="D28" s="128"/>
      <c r="E28" s="128" t="s">
        <v>179</v>
      </c>
      <c r="F28" s="128"/>
      <c r="G28" s="128"/>
    </row>
    <row r="29" spans="1:7">
      <c r="A29" s="104"/>
      <c r="B29" s="104"/>
      <c r="C29" s="126"/>
      <c r="D29" s="126"/>
      <c r="E29" s="126"/>
      <c r="F29" s="105"/>
      <c r="G29" s="105"/>
    </row>
    <row r="30" spans="1:7">
      <c r="A30" s="104"/>
      <c r="B30" s="104"/>
      <c r="C30" s="126"/>
      <c r="D30" s="126"/>
      <c r="E30" s="126"/>
      <c r="F30" s="105"/>
      <c r="G30" s="105"/>
    </row>
    <row r="31" spans="1:7">
      <c r="A31" s="104"/>
      <c r="B31" s="104"/>
      <c r="C31" s="126"/>
      <c r="D31" s="126"/>
      <c r="E31" s="126"/>
      <c r="F31" s="105"/>
      <c r="G31" s="105"/>
    </row>
    <row r="32" spans="1:7">
      <c r="A32" s="104"/>
      <c r="B32" s="104"/>
      <c r="C32" s="126"/>
      <c r="D32" s="126"/>
      <c r="E32" s="126"/>
      <c r="F32" s="105"/>
      <c r="G32" s="105"/>
    </row>
    <row r="33" spans="1:7">
      <c r="A33" s="104"/>
      <c r="B33" s="104"/>
      <c r="C33" s="126"/>
      <c r="D33" s="126"/>
      <c r="E33" s="126"/>
      <c r="F33" s="105"/>
      <c r="G33" s="105"/>
    </row>
    <row r="34" spans="1:7">
      <c r="A34" s="104"/>
      <c r="B34" s="104"/>
      <c r="C34" s="126"/>
      <c r="D34" s="126"/>
      <c r="E34" s="126"/>
      <c r="F34" s="105"/>
      <c r="G34" s="105"/>
    </row>
    <row r="35" spans="1:7">
      <c r="A35" s="104"/>
      <c r="B35" s="104"/>
      <c r="C35" s="126"/>
      <c r="D35" s="126"/>
      <c r="E35" s="126"/>
      <c r="F35" s="105"/>
      <c r="G35" s="105"/>
    </row>
    <row r="36" spans="1:7">
      <c r="A36" s="104"/>
      <c r="B36" s="104"/>
      <c r="C36" s="126"/>
      <c r="D36" s="126"/>
      <c r="E36" s="126"/>
      <c r="F36" s="105"/>
      <c r="G36" s="105"/>
    </row>
    <row r="37" spans="1:7">
      <c r="A37" s="104"/>
      <c r="B37" s="104"/>
      <c r="C37" s="126"/>
      <c r="D37" s="126"/>
      <c r="E37" s="126"/>
      <c r="F37" s="105"/>
      <c r="G37" s="105"/>
    </row>
    <row r="38" spans="1:7" ht="32.25" customHeight="1">
      <c r="A38" s="106"/>
      <c r="B38" s="106"/>
      <c r="C38" s="129"/>
      <c r="D38" s="129"/>
      <c r="E38" s="129"/>
      <c r="F38" s="130"/>
      <c r="G38" s="130"/>
    </row>
    <row r="39" spans="1:7" s="76" customFormat="1">
      <c r="A39" s="131" t="s">
        <v>509</v>
      </c>
      <c r="B39" s="36"/>
      <c r="C39" s="131"/>
      <c r="D39" s="113"/>
      <c r="E39" s="110" t="s">
        <v>495</v>
      </c>
      <c r="F39" s="36"/>
      <c r="G39" s="36"/>
    </row>
    <row r="40" spans="1:7">
      <c r="A40" s="11" t="s">
        <v>626</v>
      </c>
      <c r="B40" s="40"/>
      <c r="C40" s="64"/>
      <c r="D40" s="112"/>
      <c r="E40" s="112"/>
      <c r="F40" s="132"/>
      <c r="G40" s="132"/>
    </row>
    <row r="41" spans="1:7">
      <c r="A41" s="60" t="s">
        <v>520</v>
      </c>
      <c r="B41" s="34"/>
      <c r="C41" s="60"/>
      <c r="D41" s="60"/>
      <c r="E41" s="132"/>
      <c r="F41" s="132"/>
      <c r="G41" s="132"/>
    </row>
  </sheetData>
  <mergeCells count="19">
    <mergeCell ref="A25:G25"/>
    <mergeCell ref="A7:B7"/>
    <mergeCell ref="C7:G7"/>
    <mergeCell ref="A8:B8"/>
    <mergeCell ref="A9:B9"/>
    <mergeCell ref="C9:D9"/>
    <mergeCell ref="A12:A13"/>
    <mergeCell ref="B12:B13"/>
    <mergeCell ref="C12:D12"/>
    <mergeCell ref="E12:F12"/>
    <mergeCell ref="G12:G13"/>
    <mergeCell ref="C8:G8"/>
    <mergeCell ref="A6:B6"/>
    <mergeCell ref="C6:G6"/>
    <mergeCell ref="A1:G1"/>
    <mergeCell ref="A2:G2"/>
    <mergeCell ref="A3:G3"/>
    <mergeCell ref="A4:G4"/>
    <mergeCell ref="B5:E5"/>
  </mergeCells>
  <printOptions horizontalCentered="1"/>
  <pageMargins left="0.27" right="0.23" top="0.49" bottom="0.52" header="0.3" footer="0.3"/>
  <pageSetup scale="78"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E15" sqref="E15"/>
    </sheetView>
  </sheetViews>
  <sheetFormatPr defaultColWidth="9.140625" defaultRowHeight="15"/>
  <cols>
    <col min="1" max="1" width="7.85546875" style="180" customWidth="1"/>
    <col min="2" max="2" width="15.7109375" style="180" customWidth="1"/>
    <col min="3" max="3" width="33.85546875" style="180" customWidth="1"/>
    <col min="4" max="4" width="35" style="180" customWidth="1"/>
    <col min="5" max="9" width="9.140625" style="180"/>
    <col min="10" max="14" width="9.140625" style="202"/>
    <col min="15" max="16384" width="9.140625" style="180"/>
  </cols>
  <sheetData>
    <row r="2" spans="1:12" ht="18.75">
      <c r="B2" s="181" t="s">
        <v>584</v>
      </c>
    </row>
    <row r="3" spans="1:12" ht="19.5">
      <c r="B3" s="182" t="s">
        <v>573</v>
      </c>
    </row>
    <row r="4" spans="1:12" ht="18.75">
      <c r="B4" s="183"/>
      <c r="C4" s="184" t="s">
        <v>574</v>
      </c>
      <c r="D4" s="185" t="s">
        <v>575</v>
      </c>
    </row>
    <row r="5" spans="1:12" ht="18.75">
      <c r="B5" s="183"/>
      <c r="C5" s="186" t="s">
        <v>576</v>
      </c>
      <c r="D5" s="187" t="s">
        <v>577</v>
      </c>
    </row>
    <row r="6" spans="1:12" ht="18.75">
      <c r="B6" s="183"/>
      <c r="C6" s="184" t="s">
        <v>578</v>
      </c>
      <c r="D6" s="206">
        <v>6</v>
      </c>
      <c r="J6" s="202" t="s">
        <v>575</v>
      </c>
    </row>
    <row r="7" spans="1:12" ht="18.75">
      <c r="B7" s="183"/>
      <c r="C7" s="186" t="s">
        <v>579</v>
      </c>
      <c r="D7" s="188"/>
    </row>
    <row r="8" spans="1:12" ht="18.75">
      <c r="B8" s="183"/>
      <c r="C8" s="184" t="s">
        <v>580</v>
      </c>
      <c r="D8" s="185">
        <v>2025</v>
      </c>
      <c r="J8" s="202" t="s">
        <v>581</v>
      </c>
    </row>
    <row r="9" spans="1:12" ht="18.75">
      <c r="B9" s="183"/>
      <c r="C9" s="189" t="s">
        <v>582</v>
      </c>
      <c r="D9" s="190">
        <f>D8</f>
        <v>2025</v>
      </c>
      <c r="J9" s="202" t="s">
        <v>583</v>
      </c>
    </row>
    <row r="10" spans="1:12" ht="18.75">
      <c r="B10" s="183"/>
      <c r="C10" s="189"/>
      <c r="D10" s="190"/>
    </row>
    <row r="11" spans="1:12" ht="34.5" customHeight="1">
      <c r="A11" s="429" t="s">
        <v>246</v>
      </c>
      <c r="B11" s="429"/>
      <c r="C11" s="429" t="s">
        <v>640</v>
      </c>
      <c r="D11" s="429"/>
      <c r="E11" s="429"/>
      <c r="F11" s="429"/>
    </row>
    <row r="12" spans="1:12" ht="26.25" customHeight="1">
      <c r="A12" s="429" t="s">
        <v>244</v>
      </c>
      <c r="B12" s="429"/>
      <c r="C12" s="429" t="s">
        <v>639</v>
      </c>
      <c r="D12" s="429"/>
      <c r="E12" s="429"/>
      <c r="F12" s="429"/>
    </row>
    <row r="13" spans="1:12" ht="48" customHeight="1">
      <c r="A13" s="427" t="s">
        <v>243</v>
      </c>
      <c r="B13" s="427"/>
      <c r="C13" s="427" t="s">
        <v>245</v>
      </c>
      <c r="D13" s="427"/>
      <c r="E13" s="427"/>
      <c r="F13" s="427"/>
      <c r="J13" s="202">
        <v>1</v>
      </c>
      <c r="K13" s="202" t="s">
        <v>46</v>
      </c>
    </row>
    <row r="14" spans="1:12" ht="34.5" customHeight="1">
      <c r="A14" s="427" t="s">
        <v>247</v>
      </c>
      <c r="B14" s="427"/>
      <c r="C14" s="428">
        <v>45842</v>
      </c>
      <c r="D14" s="428"/>
      <c r="E14" s="428"/>
      <c r="F14" s="428"/>
    </row>
    <row r="15" spans="1:12">
      <c r="B15" s="191"/>
      <c r="J15" s="202">
        <v>4</v>
      </c>
      <c r="K15" s="202" t="s">
        <v>135</v>
      </c>
    </row>
    <row r="16" spans="1:12">
      <c r="D16" s="191" t="s">
        <v>585</v>
      </c>
      <c r="J16" s="202">
        <v>5</v>
      </c>
      <c r="K16" s="203"/>
      <c r="L16" s="203"/>
    </row>
    <row r="17" spans="2:12">
      <c r="D17" s="191" t="s">
        <v>586</v>
      </c>
      <c r="K17" s="203"/>
      <c r="L17" s="203"/>
    </row>
    <row r="18" spans="2:12">
      <c r="B18" s="192" t="s">
        <v>629</v>
      </c>
      <c r="C18" s="192" t="s">
        <v>630</v>
      </c>
      <c r="D18" s="192" t="s">
        <v>631</v>
      </c>
      <c r="J18" s="202">
        <v>6</v>
      </c>
      <c r="K18" s="203"/>
      <c r="L18" s="203"/>
    </row>
    <row r="19" spans="2:12" ht="30">
      <c r="B19" s="193">
        <v>1</v>
      </c>
      <c r="C19" s="194" t="s">
        <v>632</v>
      </c>
      <c r="D19" s="195" t="s">
        <v>592</v>
      </c>
      <c r="K19" s="203"/>
      <c r="L19" s="203"/>
    </row>
    <row r="20" spans="2:12" ht="30">
      <c r="B20" s="193">
        <v>2</v>
      </c>
      <c r="C20" s="194" t="s">
        <v>633</v>
      </c>
      <c r="D20" s="195" t="s">
        <v>593</v>
      </c>
      <c r="K20" s="203"/>
      <c r="L20" s="203"/>
    </row>
    <row r="21" spans="2:12" ht="54.75" customHeight="1">
      <c r="B21" s="193" t="s">
        <v>78</v>
      </c>
      <c r="C21" s="194" t="s">
        <v>596</v>
      </c>
      <c r="D21" s="195"/>
      <c r="K21" s="203"/>
      <c r="L21" s="203"/>
    </row>
    <row r="22" spans="2:12" ht="30">
      <c r="B22" s="193">
        <v>3</v>
      </c>
      <c r="C22" s="196" t="s">
        <v>634</v>
      </c>
      <c r="D22" s="195" t="s">
        <v>588</v>
      </c>
      <c r="J22" s="202">
        <v>7</v>
      </c>
      <c r="K22" s="203"/>
      <c r="L22" s="203"/>
    </row>
    <row r="23" spans="2:12" ht="30">
      <c r="B23" s="193">
        <v>4</v>
      </c>
      <c r="C23" s="196" t="s">
        <v>635</v>
      </c>
      <c r="D23" s="195" t="s">
        <v>587</v>
      </c>
      <c r="J23" s="202">
        <v>8</v>
      </c>
      <c r="K23" s="203"/>
      <c r="L23" s="203"/>
    </row>
    <row r="24" spans="2:12" ht="30">
      <c r="B24" s="193">
        <v>5</v>
      </c>
      <c r="C24" s="196" t="s">
        <v>636</v>
      </c>
      <c r="D24" s="195" t="s">
        <v>589</v>
      </c>
      <c r="J24" s="202">
        <v>9</v>
      </c>
      <c r="K24" s="203"/>
      <c r="L24" s="203"/>
    </row>
    <row r="25" spans="2:12" ht="75">
      <c r="B25" s="193">
        <v>6</v>
      </c>
      <c r="C25" s="196" t="s">
        <v>637</v>
      </c>
      <c r="D25" s="195" t="s">
        <v>590</v>
      </c>
      <c r="J25" s="202">
        <v>10</v>
      </c>
      <c r="K25" s="203"/>
      <c r="L25" s="203"/>
    </row>
    <row r="26" spans="2:12" ht="30">
      <c r="B26" s="193">
        <v>7</v>
      </c>
      <c r="C26" s="196" t="s">
        <v>638</v>
      </c>
      <c r="D26" s="195" t="s">
        <v>591</v>
      </c>
      <c r="J26" s="202">
        <v>11</v>
      </c>
      <c r="K26" s="203"/>
      <c r="L26" s="203"/>
    </row>
    <row r="27" spans="2:12" ht="75">
      <c r="B27" s="193">
        <v>8</v>
      </c>
      <c r="C27" s="196" t="s">
        <v>637</v>
      </c>
      <c r="D27" s="195" t="s">
        <v>590</v>
      </c>
    </row>
    <row r="28" spans="2:12" ht="87" customHeight="1">
      <c r="B28" s="193" t="s">
        <v>86</v>
      </c>
      <c r="C28" s="194" t="s">
        <v>594</v>
      </c>
      <c r="D28" s="197" t="s">
        <v>595</v>
      </c>
    </row>
    <row r="31" spans="2:12" ht="28.5" customHeight="1">
      <c r="B31" s="198"/>
      <c r="D31" s="198"/>
    </row>
    <row r="32" spans="2:12">
      <c r="B32" s="199"/>
      <c r="D32" s="199"/>
    </row>
    <row r="33" spans="2:4">
      <c r="B33" s="200"/>
      <c r="D33" s="200"/>
    </row>
    <row r="34" spans="2:4">
      <c r="B34" s="200"/>
      <c r="D34" s="200"/>
    </row>
    <row r="35" spans="2:4">
      <c r="B35" s="201"/>
      <c r="D35" s="191"/>
    </row>
    <row r="36" spans="2:4">
      <c r="B36" s="201"/>
      <c r="D36" s="201"/>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5"/>
  <sheetViews>
    <sheetView view="pageBreakPreview" topLeftCell="A37" zoomScaleNormal="100" zoomScaleSheetLayoutView="100" workbookViewId="0">
      <selection activeCell="A57" sqref="A57"/>
    </sheetView>
  </sheetViews>
  <sheetFormatPr defaultColWidth="9.140625" defaultRowHeight="12.75"/>
  <cols>
    <col min="1" max="1" width="49.28515625" style="1" customWidth="1"/>
    <col min="2" max="2" width="8.28515625" style="1" customWidth="1"/>
    <col min="3" max="3" width="9.140625" style="1"/>
    <col min="4" max="7" width="19.7109375" style="239" customWidth="1"/>
    <col min="8" max="16384" width="9.140625" style="1"/>
  </cols>
  <sheetData>
    <row r="1" spans="1:7" ht="23.25" customHeight="1">
      <c r="A1" s="430" t="s">
        <v>235</v>
      </c>
      <c r="B1" s="430"/>
      <c r="C1" s="430"/>
      <c r="D1" s="430"/>
      <c r="E1" s="430"/>
      <c r="F1" s="430"/>
      <c r="G1" s="430"/>
    </row>
    <row r="2" spans="1:7" ht="27.75" customHeight="1">
      <c r="A2" s="431" t="s">
        <v>171</v>
      </c>
      <c r="B2" s="431"/>
      <c r="C2" s="431"/>
      <c r="D2" s="431"/>
      <c r="E2" s="431"/>
      <c r="F2" s="431"/>
      <c r="G2" s="431"/>
    </row>
    <row r="3" spans="1:7">
      <c r="A3" s="432" t="s">
        <v>172</v>
      </c>
      <c r="B3" s="432"/>
      <c r="C3" s="432"/>
      <c r="D3" s="432"/>
      <c r="E3" s="432"/>
      <c r="F3" s="432"/>
      <c r="G3" s="432"/>
    </row>
    <row r="4" spans="1:7" ht="18.75" customHeight="1">
      <c r="A4" s="432"/>
      <c r="B4" s="432"/>
      <c r="C4" s="432"/>
      <c r="D4" s="432"/>
      <c r="E4" s="432"/>
      <c r="F4" s="432"/>
      <c r="G4" s="432"/>
    </row>
    <row r="5" spans="1:7">
      <c r="A5" s="433" t="s">
        <v>669</v>
      </c>
      <c r="B5" s="433"/>
      <c r="C5" s="433"/>
      <c r="D5" s="433"/>
      <c r="E5" s="433"/>
      <c r="F5" s="433"/>
      <c r="G5" s="433"/>
    </row>
    <row r="6" spans="1:7">
      <c r="A6" s="218"/>
      <c r="B6" s="218"/>
      <c r="C6" s="218"/>
      <c r="D6" s="238"/>
      <c r="E6" s="238"/>
      <c r="F6" s="238"/>
    </row>
    <row r="7" spans="1:7" ht="25.5" customHeight="1">
      <c r="A7" s="217" t="s">
        <v>244</v>
      </c>
      <c r="B7" s="437" t="s">
        <v>475</v>
      </c>
      <c r="C7" s="437"/>
      <c r="D7" s="437"/>
      <c r="E7" s="437"/>
      <c r="F7" s="437"/>
      <c r="G7" s="437"/>
    </row>
    <row r="8" spans="1:7" ht="25.5">
      <c r="A8" s="216" t="s">
        <v>243</v>
      </c>
      <c r="B8" s="434" t="s">
        <v>245</v>
      </c>
      <c r="C8" s="434"/>
      <c r="D8" s="434"/>
      <c r="E8" s="434"/>
      <c r="F8" s="434"/>
      <c r="G8" s="434"/>
    </row>
    <row r="9" spans="1:7" ht="25.5" customHeight="1">
      <c r="A9" s="217" t="s">
        <v>246</v>
      </c>
      <c r="B9" s="437" t="s">
        <v>641</v>
      </c>
      <c r="C9" s="437"/>
      <c r="D9" s="437"/>
      <c r="E9" s="437"/>
      <c r="F9" s="437"/>
      <c r="G9" s="437"/>
    </row>
    <row r="10" spans="1:7" ht="30" customHeight="1">
      <c r="A10" s="216" t="s">
        <v>247</v>
      </c>
      <c r="B10" s="434" t="s">
        <v>678</v>
      </c>
      <c r="C10" s="434"/>
      <c r="D10" s="434"/>
      <c r="E10" s="434"/>
      <c r="F10" s="434"/>
      <c r="G10" s="434"/>
    </row>
    <row r="12" spans="1:7" ht="33.75" customHeight="1">
      <c r="A12" s="435" t="s">
        <v>173</v>
      </c>
      <c r="B12" s="435" t="s">
        <v>174</v>
      </c>
      <c r="C12" s="435" t="s">
        <v>175</v>
      </c>
      <c r="D12" s="438" t="s">
        <v>648</v>
      </c>
      <c r="E12" s="439"/>
      <c r="F12" s="438" t="s">
        <v>642</v>
      </c>
      <c r="G12" s="439"/>
    </row>
    <row r="13" spans="1:7" ht="53.25" customHeight="1">
      <c r="A13" s="436"/>
      <c r="B13" s="436"/>
      <c r="C13" s="436"/>
      <c r="D13" s="240" t="s">
        <v>307</v>
      </c>
      <c r="E13" s="240" t="s">
        <v>308</v>
      </c>
      <c r="F13" s="240" t="s">
        <v>309</v>
      </c>
      <c r="G13" s="240" t="s">
        <v>310</v>
      </c>
    </row>
    <row r="14" spans="1:7" ht="25.5">
      <c r="A14" s="209" t="s">
        <v>311</v>
      </c>
      <c r="B14" s="204" t="s">
        <v>16</v>
      </c>
      <c r="C14" s="204"/>
      <c r="D14" s="241">
        <v>2424200642</v>
      </c>
      <c r="E14" s="241">
        <v>6467497449</v>
      </c>
      <c r="F14" s="241">
        <v>-2557904607</v>
      </c>
      <c r="G14" s="241">
        <v>1004608357</v>
      </c>
    </row>
    <row r="15" spans="1:7" ht="25.5">
      <c r="A15" s="210" t="s">
        <v>312</v>
      </c>
      <c r="B15" s="204" t="s">
        <v>17</v>
      </c>
      <c r="C15" s="204"/>
      <c r="D15" s="230">
        <v>74850000</v>
      </c>
      <c r="E15" s="230">
        <v>459580000</v>
      </c>
      <c r="F15" s="230">
        <v>451450000</v>
      </c>
      <c r="G15" s="230">
        <v>812313600</v>
      </c>
    </row>
    <row r="16" spans="1:7" ht="25.5">
      <c r="A16" s="210" t="s">
        <v>313</v>
      </c>
      <c r="B16" s="204" t="s">
        <v>18</v>
      </c>
      <c r="C16" s="204"/>
      <c r="D16" s="230">
        <v>1794042</v>
      </c>
      <c r="E16" s="230">
        <v>7256849</v>
      </c>
      <c r="F16" s="230">
        <v>3113393</v>
      </c>
      <c r="G16" s="230">
        <v>14947807</v>
      </c>
    </row>
    <row r="17" spans="1:7" ht="25.5">
      <c r="A17" s="210" t="s">
        <v>314</v>
      </c>
      <c r="B17" s="204" t="s">
        <v>27</v>
      </c>
      <c r="C17" s="204"/>
      <c r="D17" s="230">
        <v>2071496225</v>
      </c>
      <c r="E17" s="230">
        <v>2724314350</v>
      </c>
      <c r="F17" s="230">
        <v>-647473841</v>
      </c>
      <c r="G17" s="230">
        <v>2908408315</v>
      </c>
    </row>
    <row r="18" spans="1:7" ht="43.5" customHeight="1">
      <c r="A18" s="210" t="s">
        <v>315</v>
      </c>
      <c r="B18" s="204" t="s">
        <v>28</v>
      </c>
      <c r="C18" s="204"/>
      <c r="D18" s="230">
        <v>276060375</v>
      </c>
      <c r="E18" s="230">
        <v>3276346250</v>
      </c>
      <c r="F18" s="230">
        <v>-2364994159</v>
      </c>
      <c r="G18" s="230">
        <v>-2731061365</v>
      </c>
    </row>
    <row r="19" spans="1:7" ht="25.5">
      <c r="A19" s="210" t="s">
        <v>316</v>
      </c>
      <c r="B19" s="204" t="s">
        <v>29</v>
      </c>
      <c r="C19" s="204"/>
      <c r="D19" s="230"/>
      <c r="E19" s="230"/>
      <c r="F19" s="230"/>
      <c r="G19" s="230"/>
    </row>
    <row r="20" spans="1:7" ht="40.5" customHeight="1">
      <c r="A20" s="210" t="s">
        <v>317</v>
      </c>
      <c r="B20" s="204" t="s">
        <v>30</v>
      </c>
      <c r="C20" s="204"/>
      <c r="D20" s="230"/>
      <c r="E20" s="230"/>
      <c r="F20" s="230"/>
      <c r="G20" s="230"/>
    </row>
    <row r="21" spans="1:7" ht="25.5">
      <c r="A21" s="210" t="s">
        <v>318</v>
      </c>
      <c r="B21" s="204" t="s">
        <v>31</v>
      </c>
      <c r="C21" s="204"/>
      <c r="D21" s="230"/>
      <c r="E21" s="230"/>
      <c r="F21" s="230"/>
      <c r="G21" s="230"/>
    </row>
    <row r="22" spans="1:7" ht="63.75">
      <c r="A22" s="210" t="s">
        <v>319</v>
      </c>
      <c r="B22" s="204" t="s">
        <v>32</v>
      </c>
      <c r="C22" s="204"/>
      <c r="D22" s="230"/>
      <c r="E22" s="230"/>
      <c r="F22" s="230"/>
      <c r="G22" s="230"/>
    </row>
    <row r="23" spans="1:7" ht="25.5">
      <c r="A23" s="209" t="s">
        <v>320</v>
      </c>
      <c r="B23" s="204" t="s">
        <v>26</v>
      </c>
      <c r="C23" s="204"/>
      <c r="D23" s="241">
        <v>48249018</v>
      </c>
      <c r="E23" s="241">
        <v>267426383</v>
      </c>
      <c r="F23" s="241">
        <v>67945616</v>
      </c>
      <c r="G23" s="241">
        <v>382487854</v>
      </c>
    </row>
    <row r="24" spans="1:7" ht="25.5">
      <c r="A24" s="210" t="s">
        <v>321</v>
      </c>
      <c r="B24" s="204" t="s">
        <v>25</v>
      </c>
      <c r="C24" s="204"/>
      <c r="D24" s="242">
        <v>48249018</v>
      </c>
      <c r="E24" s="242">
        <v>267426383</v>
      </c>
      <c r="F24" s="242">
        <v>67945616</v>
      </c>
      <c r="G24" s="242">
        <v>382487854</v>
      </c>
    </row>
    <row r="25" spans="1:7" ht="51">
      <c r="A25" s="210" t="s">
        <v>322</v>
      </c>
      <c r="B25" s="204" t="s">
        <v>24</v>
      </c>
      <c r="C25" s="204"/>
      <c r="D25" s="230"/>
      <c r="E25" s="230"/>
      <c r="F25" s="230"/>
      <c r="G25" s="230"/>
    </row>
    <row r="26" spans="1:7" ht="25.5" customHeight="1">
      <c r="A26" s="210" t="s">
        <v>323</v>
      </c>
      <c r="B26" s="204" t="s">
        <v>23</v>
      </c>
      <c r="C26" s="204"/>
      <c r="D26" s="230"/>
      <c r="E26" s="230"/>
      <c r="F26" s="230"/>
      <c r="G26" s="230"/>
    </row>
    <row r="27" spans="1:7" ht="51">
      <c r="A27" s="210" t="s">
        <v>324</v>
      </c>
      <c r="B27" s="204" t="s">
        <v>22</v>
      </c>
      <c r="C27" s="204"/>
      <c r="D27" s="230"/>
      <c r="E27" s="230"/>
      <c r="F27" s="230"/>
      <c r="G27" s="230"/>
    </row>
    <row r="28" spans="1:7" ht="25.5">
      <c r="A28" s="210" t="s">
        <v>325</v>
      </c>
      <c r="B28" s="204" t="s">
        <v>33</v>
      </c>
      <c r="C28" s="204"/>
      <c r="D28" s="230"/>
      <c r="E28" s="230"/>
      <c r="F28" s="230"/>
      <c r="G28" s="230"/>
    </row>
    <row r="29" spans="1:7" ht="25.5">
      <c r="A29" s="209" t="s">
        <v>326</v>
      </c>
      <c r="B29" s="205" t="s">
        <v>34</v>
      </c>
      <c r="C29" s="205"/>
      <c r="D29" s="241">
        <v>154494518</v>
      </c>
      <c r="E29" s="241">
        <v>912146567</v>
      </c>
      <c r="F29" s="241">
        <v>214389969</v>
      </c>
      <c r="G29" s="241">
        <v>1011562934</v>
      </c>
    </row>
    <row r="30" spans="1:7" ht="25.5">
      <c r="A30" s="210" t="s">
        <v>327</v>
      </c>
      <c r="B30" s="204" t="s">
        <v>35</v>
      </c>
      <c r="C30" s="204"/>
      <c r="D30" s="230">
        <v>70239507</v>
      </c>
      <c r="E30" s="230">
        <v>415206360</v>
      </c>
      <c r="F30" s="230">
        <v>79947770</v>
      </c>
      <c r="G30" s="230">
        <v>434247235</v>
      </c>
    </row>
    <row r="31" spans="1:7" ht="25.5">
      <c r="A31" s="210" t="s">
        <v>328</v>
      </c>
      <c r="B31" s="204" t="s">
        <v>36</v>
      </c>
      <c r="C31" s="204"/>
      <c r="D31" s="230">
        <v>34015009</v>
      </c>
      <c r="E31" s="230">
        <v>195473454</v>
      </c>
      <c r="F31" s="230">
        <v>36467909</v>
      </c>
      <c r="G31" s="230">
        <v>228188816</v>
      </c>
    </row>
    <row r="32" spans="1:7" ht="25.5">
      <c r="A32" s="210" t="s">
        <v>329</v>
      </c>
      <c r="B32" s="204" t="s">
        <v>37</v>
      </c>
      <c r="C32" s="204"/>
      <c r="D32" s="230">
        <v>5500000</v>
      </c>
      <c r="E32" s="230">
        <v>33000000</v>
      </c>
      <c r="F32" s="230">
        <v>5500000</v>
      </c>
      <c r="G32" s="230">
        <v>33000000</v>
      </c>
    </row>
    <row r="33" spans="1:7" ht="25.5">
      <c r="A33" s="210" t="s">
        <v>330</v>
      </c>
      <c r="B33" s="204" t="s">
        <v>38</v>
      </c>
      <c r="C33" s="204"/>
      <c r="D33" s="230">
        <v>16500000</v>
      </c>
      <c r="E33" s="230">
        <v>99000000</v>
      </c>
      <c r="F33" s="230">
        <v>16500000</v>
      </c>
      <c r="G33" s="230">
        <v>99000000</v>
      </c>
    </row>
    <row r="34" spans="1:7" ht="25.5">
      <c r="A34" s="13" t="s">
        <v>331</v>
      </c>
      <c r="B34" s="204" t="s">
        <v>39</v>
      </c>
      <c r="C34" s="204"/>
      <c r="D34" s="230">
        <v>13200000</v>
      </c>
      <c r="E34" s="230">
        <v>79200000</v>
      </c>
      <c r="F34" s="230">
        <v>13200000</v>
      </c>
      <c r="G34" s="230">
        <v>79200000</v>
      </c>
    </row>
    <row r="35" spans="1:7" ht="25.5">
      <c r="A35" s="210" t="s">
        <v>341</v>
      </c>
      <c r="B35" s="204">
        <v>20.6</v>
      </c>
      <c r="C35" s="204"/>
      <c r="D35" s="230">
        <v>15000000</v>
      </c>
      <c r="E35" s="230">
        <v>90000000</v>
      </c>
      <c r="F35" s="230">
        <v>15000000</v>
      </c>
      <c r="G35" s="230">
        <v>90000000</v>
      </c>
    </row>
    <row r="36" spans="1:7" ht="25.5">
      <c r="A36" s="210" t="s">
        <v>470</v>
      </c>
      <c r="B36" s="204">
        <v>20.7</v>
      </c>
      <c r="C36" s="204"/>
      <c r="D36" s="230"/>
      <c r="E36" s="230"/>
      <c r="F36" s="230"/>
      <c r="G36" s="230"/>
    </row>
    <row r="37" spans="1:7" ht="26.25" customHeight="1">
      <c r="A37" s="210" t="s">
        <v>471</v>
      </c>
      <c r="B37" s="204">
        <v>20.8</v>
      </c>
      <c r="C37" s="204"/>
      <c r="D37" s="230"/>
      <c r="E37" s="230"/>
      <c r="F37" s="230">
        <v>47727900</v>
      </c>
      <c r="G37" s="230">
        <v>47727900</v>
      </c>
    </row>
    <row r="38" spans="1:7" ht="25.5">
      <c r="A38" s="210" t="s">
        <v>472</v>
      </c>
      <c r="B38" s="204">
        <v>20.9</v>
      </c>
      <c r="C38" s="204"/>
      <c r="D38" s="230"/>
      <c r="E38" s="230"/>
      <c r="F38" s="230"/>
      <c r="G38" s="230"/>
    </row>
    <row r="39" spans="1:7" ht="25.5">
      <c r="A39" s="210" t="s">
        <v>473</v>
      </c>
      <c r="B39" s="211">
        <v>20.100000000000001</v>
      </c>
      <c r="C39" s="204"/>
      <c r="D39" s="230">
        <v>40002</v>
      </c>
      <c r="E39" s="230">
        <v>266753</v>
      </c>
      <c r="F39" s="230">
        <v>46390</v>
      </c>
      <c r="G39" s="230">
        <v>198983</v>
      </c>
    </row>
    <row r="40" spans="1:7" ht="38.25" customHeight="1">
      <c r="A40" s="209" t="s">
        <v>332</v>
      </c>
      <c r="B40" s="212" t="s">
        <v>40</v>
      </c>
      <c r="C40" s="205"/>
      <c r="D40" s="241">
        <v>2221457106</v>
      </c>
      <c r="E40" s="241">
        <v>5287924499</v>
      </c>
      <c r="F40" s="241">
        <v>-2840240192</v>
      </c>
      <c r="G40" s="241">
        <v>-389442431</v>
      </c>
    </row>
    <row r="41" spans="1:7" ht="25.5" customHeight="1">
      <c r="A41" s="209" t="s">
        <v>333</v>
      </c>
      <c r="B41" s="212" t="s">
        <v>41</v>
      </c>
      <c r="C41" s="205"/>
      <c r="D41" s="241"/>
      <c r="E41" s="241"/>
      <c r="F41" s="241"/>
      <c r="G41" s="241"/>
    </row>
    <row r="42" spans="1:7" ht="25.5" customHeight="1">
      <c r="A42" s="210" t="s">
        <v>334</v>
      </c>
      <c r="B42" s="213" t="s">
        <v>42</v>
      </c>
      <c r="C42" s="204"/>
      <c r="D42" s="230"/>
      <c r="E42" s="230"/>
      <c r="F42" s="230"/>
      <c r="G42" s="230"/>
    </row>
    <row r="43" spans="1:7" ht="25.5" customHeight="1">
      <c r="A43" s="210" t="s">
        <v>335</v>
      </c>
      <c r="B43" s="213" t="s">
        <v>43</v>
      </c>
      <c r="C43" s="204"/>
      <c r="D43" s="230"/>
      <c r="E43" s="230"/>
      <c r="F43" s="230"/>
      <c r="G43" s="230"/>
    </row>
    <row r="44" spans="1:7" ht="25.5" customHeight="1">
      <c r="A44" s="209" t="s">
        <v>336</v>
      </c>
      <c r="B44" s="212" t="s">
        <v>21</v>
      </c>
      <c r="C44" s="205"/>
      <c r="D44" s="241">
        <v>2221457106</v>
      </c>
      <c r="E44" s="241">
        <v>5287924499</v>
      </c>
      <c r="F44" s="241">
        <v>-2840240192</v>
      </c>
      <c r="G44" s="241">
        <v>-389442431</v>
      </c>
    </row>
    <row r="45" spans="1:7" ht="25.5">
      <c r="A45" s="210" t="s">
        <v>337</v>
      </c>
      <c r="B45" s="213" t="s">
        <v>20</v>
      </c>
      <c r="C45" s="204"/>
      <c r="D45" s="230">
        <v>1945396731</v>
      </c>
      <c r="E45" s="230">
        <v>2011578249</v>
      </c>
      <c r="F45" s="230">
        <v>-475246033</v>
      </c>
      <c r="G45" s="230">
        <v>2341618934</v>
      </c>
    </row>
    <row r="46" spans="1:7" ht="25.5">
      <c r="A46" s="210" t="s">
        <v>338</v>
      </c>
      <c r="B46" s="213" t="s">
        <v>19</v>
      </c>
      <c r="C46" s="204"/>
      <c r="D46" s="230">
        <v>276060375</v>
      </c>
      <c r="E46" s="230">
        <v>3276346250</v>
      </c>
      <c r="F46" s="230">
        <v>-2364994159</v>
      </c>
      <c r="G46" s="230">
        <v>-2731061365</v>
      </c>
    </row>
    <row r="47" spans="1:7" ht="25.5" customHeight="1">
      <c r="A47" s="209" t="s">
        <v>339</v>
      </c>
      <c r="B47" s="212" t="s">
        <v>44</v>
      </c>
      <c r="C47" s="205"/>
      <c r="D47" s="241"/>
      <c r="E47" s="241"/>
      <c r="F47" s="241"/>
      <c r="G47" s="241"/>
    </row>
    <row r="48" spans="1:7" ht="25.5" customHeight="1">
      <c r="A48" s="209" t="s">
        <v>340</v>
      </c>
      <c r="B48" s="212" t="s">
        <v>45</v>
      </c>
      <c r="C48" s="205"/>
      <c r="D48" s="241">
        <v>2221457106</v>
      </c>
      <c r="E48" s="241">
        <v>5287924499</v>
      </c>
      <c r="F48" s="241">
        <v>-2840240192</v>
      </c>
      <c r="G48" s="241">
        <v>-389442431</v>
      </c>
    </row>
    <row r="49" spans="1:7">
      <c r="A49" s="208"/>
      <c r="B49" s="208"/>
      <c r="C49" s="208"/>
      <c r="D49" s="240"/>
      <c r="E49" s="240"/>
      <c r="F49" s="240"/>
      <c r="G49" s="240"/>
    </row>
    <row r="51" spans="1:7" s="215" customFormat="1" ht="14.25">
      <c r="A51" s="18" t="s">
        <v>176</v>
      </c>
      <c r="B51" s="214"/>
      <c r="C51" s="19"/>
      <c r="D51" s="243"/>
      <c r="E51" s="244" t="s">
        <v>177</v>
      </c>
      <c r="F51" s="245"/>
      <c r="G51" s="245"/>
    </row>
    <row r="52" spans="1:7" s="215" customFormat="1" ht="14.25">
      <c r="A52" s="214" t="s">
        <v>178</v>
      </c>
      <c r="B52" s="214"/>
      <c r="C52" s="19"/>
      <c r="D52" s="243"/>
      <c r="E52" s="243" t="s">
        <v>179</v>
      </c>
      <c r="F52" s="245"/>
      <c r="G52" s="245"/>
    </row>
    <row r="53" spans="1:7" s="215" customFormat="1" ht="14.25">
      <c r="A53" s="214"/>
      <c r="B53" s="214"/>
      <c r="C53" s="19"/>
      <c r="D53" s="243"/>
      <c r="E53" s="243"/>
      <c r="F53" s="245"/>
      <c r="G53" s="245"/>
    </row>
    <row r="54" spans="1:7" s="215" customFormat="1" ht="14.25">
      <c r="A54" s="214"/>
      <c r="B54" s="214"/>
      <c r="C54" s="19"/>
      <c r="D54" s="243"/>
      <c r="E54" s="243"/>
      <c r="F54" s="245"/>
      <c r="G54" s="245"/>
    </row>
    <row r="55" spans="1:7" s="215" customFormat="1" ht="14.25">
      <c r="A55" s="214"/>
      <c r="B55" s="214"/>
      <c r="C55" s="19"/>
      <c r="D55" s="243"/>
      <c r="E55" s="243"/>
      <c r="F55" s="245"/>
      <c r="G55" s="245"/>
    </row>
    <row r="56" spans="1:7" s="215" customFormat="1" ht="14.25">
      <c r="A56" s="214"/>
      <c r="B56" s="214"/>
      <c r="C56" s="19"/>
      <c r="D56" s="243"/>
      <c r="E56" s="243"/>
      <c r="F56" s="245"/>
      <c r="G56" s="245"/>
    </row>
    <row r="57" spans="1:7" s="215" customFormat="1" ht="14.25">
      <c r="A57" s="214"/>
      <c r="B57" s="214"/>
      <c r="C57" s="19"/>
      <c r="D57" s="243"/>
      <c r="E57" s="243"/>
      <c r="F57" s="245"/>
      <c r="G57" s="245"/>
    </row>
    <row r="58" spans="1:7" s="215" customFormat="1" ht="14.25">
      <c r="A58" s="214"/>
      <c r="B58" s="214"/>
      <c r="C58" s="19"/>
      <c r="D58" s="243"/>
      <c r="E58" s="243"/>
      <c r="F58" s="245"/>
      <c r="G58" s="245"/>
    </row>
    <row r="59" spans="1:7" s="215" customFormat="1" ht="14.25">
      <c r="A59" s="214"/>
      <c r="B59" s="214"/>
      <c r="C59" s="19"/>
      <c r="D59" s="243"/>
      <c r="E59" s="243"/>
      <c r="F59" s="245"/>
      <c r="G59" s="245"/>
    </row>
    <row r="60" spans="1:7" s="215" customFormat="1" ht="14.25">
      <c r="A60" s="214"/>
      <c r="B60" s="214"/>
      <c r="C60" s="19"/>
      <c r="D60" s="243"/>
      <c r="E60" s="243"/>
      <c r="F60" s="245"/>
      <c r="G60" s="245"/>
    </row>
    <row r="61" spans="1:7" s="215" customFormat="1" ht="14.25">
      <c r="A61" s="21"/>
      <c r="B61" s="21"/>
      <c r="C61" s="19"/>
      <c r="D61" s="243"/>
      <c r="E61" s="246"/>
      <c r="F61" s="247"/>
      <c r="G61" s="245"/>
    </row>
    <row r="62" spans="1:7" s="215" customFormat="1" ht="14.25">
      <c r="A62" s="18" t="s">
        <v>238</v>
      </c>
      <c r="B62" s="214"/>
      <c r="C62" s="19"/>
      <c r="D62" s="243"/>
      <c r="E62" s="244" t="s">
        <v>476</v>
      </c>
      <c r="F62" s="245"/>
      <c r="G62" s="245"/>
    </row>
    <row r="63" spans="1:7" s="215" customFormat="1" ht="14.25">
      <c r="A63" s="18" t="s">
        <v>626</v>
      </c>
      <c r="B63" s="214"/>
      <c r="C63" s="19"/>
      <c r="D63" s="243"/>
      <c r="E63" s="244"/>
      <c r="F63" s="245"/>
      <c r="G63" s="245"/>
    </row>
    <row r="64" spans="1:7" s="215" customFormat="1" ht="14.25">
      <c r="A64" s="1" t="s">
        <v>239</v>
      </c>
      <c r="B64" s="214"/>
      <c r="C64" s="19"/>
      <c r="D64" s="243"/>
      <c r="E64" s="243"/>
      <c r="F64" s="245"/>
      <c r="G64" s="245"/>
    </row>
    <row r="65" spans="1:7">
      <c r="A65" s="207"/>
      <c r="B65" s="207"/>
      <c r="D65" s="248"/>
      <c r="E65" s="249"/>
      <c r="F65" s="248"/>
      <c r="G65" s="248"/>
    </row>
  </sheetData>
  <protectedRanges>
    <protectedRange sqref="C26:E26" name="Range1_2"/>
    <protectedRange sqref="F47:G48" name="Range1_14"/>
  </protectedRanges>
  <mergeCells count="13">
    <mergeCell ref="A12:A13"/>
    <mergeCell ref="C12:C13"/>
    <mergeCell ref="B12:B13"/>
    <mergeCell ref="B9:G9"/>
    <mergeCell ref="B7:G7"/>
    <mergeCell ref="B10:G10"/>
    <mergeCell ref="F12:G12"/>
    <mergeCell ref="D12:E12"/>
    <mergeCell ref="A1:G1"/>
    <mergeCell ref="A2:G2"/>
    <mergeCell ref="A3:G4"/>
    <mergeCell ref="A5:G5"/>
    <mergeCell ref="B8:G8"/>
  </mergeCells>
  <pageMargins left="0.51" right="0.22" top="0.49" bottom="0.54" header="0.3" footer="0.3"/>
  <pageSetup scale="6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3"/>
  <sheetViews>
    <sheetView view="pageBreakPreview" zoomScale="90" zoomScaleNormal="100" zoomScaleSheetLayoutView="90" workbookViewId="0">
      <selection activeCell="A12" sqref="A12"/>
    </sheetView>
  </sheetViews>
  <sheetFormatPr defaultColWidth="9.140625" defaultRowHeight="12.75"/>
  <cols>
    <col min="1" max="1" width="56" style="265" customWidth="1"/>
    <col min="2" max="2" width="10.28515625" style="265" customWidth="1"/>
    <col min="3" max="3" width="10.140625" style="265" customWidth="1"/>
    <col min="4" max="4" width="29.42578125" style="265" customWidth="1"/>
    <col min="5" max="5" width="28.5703125" style="265" customWidth="1"/>
    <col min="6" max="16384" width="9.140625" style="265"/>
  </cols>
  <sheetData>
    <row r="1" spans="1:5" ht="27" customHeight="1">
      <c r="A1" s="442" t="s">
        <v>236</v>
      </c>
      <c r="B1" s="442"/>
      <c r="C1" s="442"/>
      <c r="D1" s="442"/>
      <c r="E1" s="442"/>
    </row>
    <row r="2" spans="1:5" ht="35.25" customHeight="1">
      <c r="A2" s="443" t="s">
        <v>171</v>
      </c>
      <c r="B2" s="443"/>
      <c r="C2" s="443"/>
      <c r="D2" s="443"/>
      <c r="E2" s="443"/>
    </row>
    <row r="3" spans="1:5">
      <c r="A3" s="444" t="s">
        <v>180</v>
      </c>
      <c r="B3" s="444"/>
      <c r="C3" s="444"/>
      <c r="D3" s="444"/>
      <c r="E3" s="444"/>
    </row>
    <row r="4" spans="1:5" ht="19.5" customHeight="1">
      <c r="A4" s="444"/>
      <c r="B4" s="444"/>
      <c r="C4" s="444"/>
      <c r="D4" s="444"/>
      <c r="E4" s="444"/>
    </row>
    <row r="5" spans="1:5">
      <c r="A5" s="445" t="s">
        <v>669</v>
      </c>
      <c r="B5" s="445"/>
      <c r="C5" s="445"/>
      <c r="D5" s="445"/>
      <c r="E5" s="445"/>
    </row>
    <row r="6" spans="1:5">
      <c r="A6" s="423"/>
      <c r="B6" s="423"/>
      <c r="C6" s="423"/>
      <c r="D6" s="423"/>
      <c r="E6" s="423"/>
    </row>
    <row r="7" spans="1:5" ht="30" customHeight="1">
      <c r="A7" s="422" t="s">
        <v>244</v>
      </c>
      <c r="B7" s="429" t="s">
        <v>475</v>
      </c>
      <c r="C7" s="429"/>
      <c r="D7" s="429"/>
      <c r="E7" s="429"/>
    </row>
    <row r="8" spans="1:5" ht="30" customHeight="1">
      <c r="A8" s="421" t="s">
        <v>243</v>
      </c>
      <c r="B8" s="427" t="s">
        <v>245</v>
      </c>
      <c r="C8" s="427"/>
      <c r="D8" s="427"/>
      <c r="E8" s="427"/>
    </row>
    <row r="9" spans="1:5" ht="30" customHeight="1">
      <c r="A9" s="422" t="s">
        <v>246</v>
      </c>
      <c r="B9" s="429" t="s">
        <v>641</v>
      </c>
      <c r="C9" s="429"/>
      <c r="D9" s="429"/>
      <c r="E9" s="429"/>
    </row>
    <row r="10" spans="1:5" ht="30" customHeight="1">
      <c r="A10" s="421" t="s">
        <v>247</v>
      </c>
      <c r="B10" s="427" t="s">
        <v>678</v>
      </c>
      <c r="C10" s="427"/>
      <c r="D10" s="427"/>
      <c r="E10" s="427"/>
    </row>
    <row r="12" spans="1:5" s="248" customFormat="1" ht="41.25" customHeight="1">
      <c r="A12" s="240" t="s">
        <v>173</v>
      </c>
      <c r="B12" s="240" t="s">
        <v>174</v>
      </c>
      <c r="C12" s="255" t="s">
        <v>175</v>
      </c>
      <c r="D12" s="255" t="s">
        <v>672</v>
      </c>
      <c r="E12" s="255" t="s">
        <v>661</v>
      </c>
    </row>
    <row r="13" spans="1:5" s="248" customFormat="1" ht="25.5">
      <c r="A13" s="303" t="s">
        <v>349</v>
      </c>
      <c r="B13" s="304" t="s">
        <v>46</v>
      </c>
      <c r="C13" s="305"/>
      <c r="D13" s="242"/>
      <c r="E13" s="256"/>
    </row>
    <row r="14" spans="1:5" s="248" customFormat="1" ht="25.5">
      <c r="A14" s="303" t="s">
        <v>350</v>
      </c>
      <c r="B14" s="304" t="s">
        <v>0</v>
      </c>
      <c r="C14" s="306"/>
      <c r="D14" s="256">
        <v>6893088359</v>
      </c>
      <c r="E14" s="256">
        <v>10750325582</v>
      </c>
    </row>
    <row r="15" spans="1:5" s="248" customFormat="1" ht="25.5">
      <c r="A15" s="307" t="s">
        <v>351</v>
      </c>
      <c r="B15" s="308" t="s">
        <v>47</v>
      </c>
      <c r="C15" s="309"/>
      <c r="D15" s="242">
        <v>6893088359</v>
      </c>
      <c r="E15" s="242">
        <v>10750325582</v>
      </c>
    </row>
    <row r="16" spans="1:5" s="248" customFormat="1" ht="25.5">
      <c r="A16" s="307" t="s">
        <v>352</v>
      </c>
      <c r="B16" s="308" t="s">
        <v>48</v>
      </c>
      <c r="C16" s="309"/>
      <c r="D16" s="242"/>
      <c r="E16" s="242"/>
    </row>
    <row r="17" spans="1:5" s="248" customFormat="1" ht="25.5">
      <c r="A17" s="303" t="s">
        <v>353</v>
      </c>
      <c r="B17" s="304" t="s">
        <v>1</v>
      </c>
      <c r="C17" s="310"/>
      <c r="D17" s="257">
        <v>62171469100</v>
      </c>
      <c r="E17" s="257">
        <v>69282127500</v>
      </c>
    </row>
    <row r="18" spans="1:5" s="248" customFormat="1" ht="25.5">
      <c r="A18" s="307" t="s">
        <v>354</v>
      </c>
      <c r="B18" s="308" t="s">
        <v>2</v>
      </c>
      <c r="C18" s="309"/>
      <c r="D18" s="242">
        <v>62171469100</v>
      </c>
      <c r="E18" s="242">
        <v>69282127500</v>
      </c>
    </row>
    <row r="19" spans="1:5" s="248" customFormat="1" ht="25.5">
      <c r="A19" s="307" t="s">
        <v>286</v>
      </c>
      <c r="B19" s="308">
        <v>121.1</v>
      </c>
      <c r="C19" s="309"/>
      <c r="D19" s="242">
        <v>62171469100</v>
      </c>
      <c r="E19" s="242">
        <v>69282127500</v>
      </c>
    </row>
    <row r="20" spans="1:5" s="248" customFormat="1" ht="25.5">
      <c r="A20" s="307" t="s">
        <v>287</v>
      </c>
      <c r="B20" s="308">
        <v>121.2</v>
      </c>
      <c r="C20" s="309"/>
      <c r="D20" s="242"/>
      <c r="E20" s="242"/>
    </row>
    <row r="21" spans="1:5" s="248" customFormat="1" ht="25.5">
      <c r="A21" s="307" t="s">
        <v>288</v>
      </c>
      <c r="B21" s="308">
        <v>121.3</v>
      </c>
      <c r="C21" s="309"/>
      <c r="D21" s="242"/>
      <c r="E21" s="242"/>
    </row>
    <row r="22" spans="1:5" s="248" customFormat="1" ht="25.5">
      <c r="A22" s="307" t="s">
        <v>289</v>
      </c>
      <c r="B22" s="308">
        <v>121.4</v>
      </c>
      <c r="C22" s="309"/>
      <c r="D22" s="242"/>
      <c r="E22" s="242"/>
    </row>
    <row r="23" spans="1:5" s="248" customFormat="1" ht="25.5">
      <c r="A23" s="307" t="s">
        <v>355</v>
      </c>
      <c r="B23" s="308" t="s">
        <v>49</v>
      </c>
      <c r="C23" s="311"/>
      <c r="D23" s="242"/>
      <c r="E23" s="242"/>
    </row>
    <row r="24" spans="1:5" s="248" customFormat="1" ht="25.5">
      <c r="A24" s="303" t="s">
        <v>356</v>
      </c>
      <c r="B24" s="312" t="s">
        <v>3</v>
      </c>
      <c r="C24" s="306"/>
      <c r="D24" s="257"/>
      <c r="E24" s="257">
        <v>845280000</v>
      </c>
    </row>
    <row r="25" spans="1:5" s="248" customFormat="1" ht="25.5">
      <c r="A25" s="307" t="s">
        <v>357</v>
      </c>
      <c r="B25" s="308" t="s">
        <v>4</v>
      </c>
      <c r="C25" s="311"/>
      <c r="D25" s="242"/>
      <c r="E25" s="242">
        <v>713450000</v>
      </c>
    </row>
    <row r="26" spans="1:5" s="248" customFormat="1" ht="25.5">
      <c r="A26" s="307" t="s">
        <v>358</v>
      </c>
      <c r="B26" s="313" t="s">
        <v>248</v>
      </c>
      <c r="C26" s="311"/>
      <c r="D26" s="242"/>
      <c r="E26" s="242"/>
    </row>
    <row r="27" spans="1:5" s="248" customFormat="1" ht="25.5">
      <c r="A27" s="307" t="s">
        <v>359</v>
      </c>
      <c r="B27" s="308" t="s">
        <v>50</v>
      </c>
      <c r="C27" s="309"/>
      <c r="D27" s="242"/>
      <c r="E27" s="242">
        <v>131830000</v>
      </c>
    </row>
    <row r="28" spans="1:5" s="248" customFormat="1" ht="25.5">
      <c r="A28" s="307" t="s">
        <v>360</v>
      </c>
      <c r="B28" s="308" t="s">
        <v>51</v>
      </c>
      <c r="C28" s="309"/>
      <c r="D28" s="242"/>
      <c r="E28" s="242"/>
    </row>
    <row r="29" spans="1:5" s="248" customFormat="1" ht="38.25">
      <c r="A29" s="307" t="s">
        <v>361</v>
      </c>
      <c r="B29" s="308" t="s">
        <v>249</v>
      </c>
      <c r="C29" s="309"/>
      <c r="D29" s="242"/>
      <c r="E29" s="242"/>
    </row>
    <row r="30" spans="1:5" s="248" customFormat="1" ht="25.5">
      <c r="A30" s="307" t="s">
        <v>362</v>
      </c>
      <c r="B30" s="308" t="s">
        <v>52</v>
      </c>
      <c r="C30" s="309"/>
      <c r="D30" s="242"/>
      <c r="E30" s="242">
        <v>131830000</v>
      </c>
    </row>
    <row r="31" spans="1:5" s="248" customFormat="1" ht="25.5">
      <c r="A31" s="307" t="s">
        <v>363</v>
      </c>
      <c r="B31" s="308" t="s">
        <v>53</v>
      </c>
      <c r="C31" s="309"/>
      <c r="D31" s="242"/>
      <c r="E31" s="242"/>
    </row>
    <row r="32" spans="1:5" s="248" customFormat="1" ht="25.5">
      <c r="A32" s="307" t="s">
        <v>364</v>
      </c>
      <c r="B32" s="308" t="s">
        <v>54</v>
      </c>
      <c r="C32" s="309"/>
      <c r="D32" s="242"/>
      <c r="E32" s="242"/>
    </row>
    <row r="33" spans="1:5" s="248" customFormat="1" ht="25.5">
      <c r="A33" s="303" t="s">
        <v>365</v>
      </c>
      <c r="B33" s="304" t="s">
        <v>55</v>
      </c>
      <c r="C33" s="310"/>
      <c r="D33" s="258">
        <v>69064557459</v>
      </c>
      <c r="E33" s="258">
        <v>80877733082</v>
      </c>
    </row>
    <row r="34" spans="1:5" s="248" customFormat="1" ht="25.5">
      <c r="A34" s="303" t="s">
        <v>366</v>
      </c>
      <c r="B34" s="304" t="s">
        <v>56</v>
      </c>
      <c r="C34" s="310"/>
      <c r="D34" s="242"/>
      <c r="E34" s="257"/>
    </row>
    <row r="35" spans="1:5" s="248" customFormat="1" ht="25.5">
      <c r="A35" s="307" t="s">
        <v>367</v>
      </c>
      <c r="B35" s="308" t="s">
        <v>6</v>
      </c>
      <c r="C35" s="309"/>
      <c r="D35" s="242"/>
      <c r="E35" s="242"/>
    </row>
    <row r="36" spans="1:5" s="248" customFormat="1" ht="25.5">
      <c r="A36" s="307" t="s">
        <v>368</v>
      </c>
      <c r="B36" s="308" t="s">
        <v>7</v>
      </c>
      <c r="C36" s="309"/>
      <c r="D36" s="242"/>
      <c r="E36" s="242">
        <v>6548300000</v>
      </c>
    </row>
    <row r="37" spans="1:5" s="248" customFormat="1" ht="51">
      <c r="A37" s="307" t="s">
        <v>369</v>
      </c>
      <c r="B37" s="308" t="s">
        <v>57</v>
      </c>
      <c r="C37" s="309"/>
      <c r="D37" s="242">
        <v>59461063</v>
      </c>
      <c r="E37" s="242">
        <v>13732243</v>
      </c>
    </row>
    <row r="38" spans="1:5" s="248" customFormat="1" ht="25.5">
      <c r="A38" s="307" t="s">
        <v>370</v>
      </c>
      <c r="B38" s="308" t="s">
        <v>8</v>
      </c>
      <c r="C38" s="309"/>
      <c r="D38" s="230">
        <v>11124824</v>
      </c>
      <c r="E38" s="230">
        <v>3547834</v>
      </c>
    </row>
    <row r="39" spans="1:5" s="248" customFormat="1" ht="25.5">
      <c r="A39" s="307" t="s">
        <v>371</v>
      </c>
      <c r="B39" s="308" t="s">
        <v>9</v>
      </c>
      <c r="C39" s="309"/>
      <c r="D39" s="242"/>
      <c r="E39" s="242"/>
    </row>
    <row r="40" spans="1:5" s="248" customFormat="1" ht="25.5">
      <c r="A40" s="307" t="s">
        <v>372</v>
      </c>
      <c r="B40" s="308" t="s">
        <v>58</v>
      </c>
      <c r="C40" s="309"/>
      <c r="D40" s="242">
        <v>45000000</v>
      </c>
      <c r="E40" s="242">
        <v>90799050</v>
      </c>
    </row>
    <row r="41" spans="1:5" s="248" customFormat="1" ht="25.5">
      <c r="A41" s="307" t="s">
        <v>373</v>
      </c>
      <c r="B41" s="308" t="s">
        <v>59</v>
      </c>
      <c r="C41" s="309"/>
      <c r="D41" s="242">
        <v>381559615</v>
      </c>
      <c r="E41" s="242">
        <v>141604216</v>
      </c>
    </row>
    <row r="42" spans="1:5" s="248" customFormat="1" ht="25.5">
      <c r="A42" s="307" t="s">
        <v>374</v>
      </c>
      <c r="B42" s="308" t="s">
        <v>10</v>
      </c>
      <c r="C42" s="309"/>
      <c r="D42" s="242">
        <v>269836981</v>
      </c>
      <c r="E42" s="242">
        <v>620965294</v>
      </c>
    </row>
    <row r="43" spans="1:5" s="248" customFormat="1" ht="25.5">
      <c r="A43" s="307" t="s">
        <v>375</v>
      </c>
      <c r="B43" s="308" t="s">
        <v>60</v>
      </c>
      <c r="C43" s="309"/>
      <c r="D43" s="242">
        <v>105439507</v>
      </c>
      <c r="E43" s="242">
        <v>127779952</v>
      </c>
    </row>
    <row r="44" spans="1:5" s="248" customFormat="1" ht="25.5">
      <c r="A44" s="307" t="s">
        <v>376</v>
      </c>
      <c r="B44" s="308" t="s">
        <v>61</v>
      </c>
      <c r="C44" s="309"/>
      <c r="D44" s="242"/>
      <c r="E44" s="242"/>
    </row>
    <row r="45" spans="1:5" s="248" customFormat="1" ht="25.5">
      <c r="A45" s="303" t="s">
        <v>377</v>
      </c>
      <c r="B45" s="304" t="s">
        <v>5</v>
      </c>
      <c r="C45" s="310"/>
      <c r="D45" s="257">
        <v>872421990</v>
      </c>
      <c r="E45" s="257">
        <v>7546728589</v>
      </c>
    </row>
    <row r="46" spans="1:5" s="248" customFormat="1" ht="38.25">
      <c r="A46" s="303" t="s">
        <v>378</v>
      </c>
      <c r="B46" s="304" t="s">
        <v>11</v>
      </c>
      <c r="C46" s="310"/>
      <c r="D46" s="257">
        <v>68192135469</v>
      </c>
      <c r="E46" s="257">
        <v>73331004493</v>
      </c>
    </row>
    <row r="47" spans="1:5" s="248" customFormat="1" ht="25.5">
      <c r="A47" s="307" t="s">
        <v>379</v>
      </c>
      <c r="B47" s="308" t="s">
        <v>12</v>
      </c>
      <c r="C47" s="309"/>
      <c r="D47" s="242">
        <v>61508750700</v>
      </c>
      <c r="E47" s="242">
        <v>68278225800</v>
      </c>
    </row>
    <row r="48" spans="1:5" s="248" customFormat="1" ht="25.5">
      <c r="A48" s="307" t="s">
        <v>380</v>
      </c>
      <c r="B48" s="308" t="s">
        <v>13</v>
      </c>
      <c r="C48" s="309"/>
      <c r="D48" s="242">
        <v>183231183400</v>
      </c>
      <c r="E48" s="242">
        <v>179769533700</v>
      </c>
    </row>
    <row r="49" spans="1:5" s="248" customFormat="1" ht="25.5">
      <c r="A49" s="307" t="s">
        <v>381</v>
      </c>
      <c r="B49" s="308" t="s">
        <v>62</v>
      </c>
      <c r="C49" s="309"/>
      <c r="D49" s="242">
        <v>-121722432700</v>
      </c>
      <c r="E49" s="242">
        <v>-111491307900</v>
      </c>
    </row>
    <row r="50" spans="1:5" s="248" customFormat="1" ht="25.5">
      <c r="A50" s="307" t="s">
        <v>382</v>
      </c>
      <c r="B50" s="308" t="s">
        <v>63</v>
      </c>
      <c r="C50" s="309"/>
      <c r="D50" s="242">
        <v>1878192650</v>
      </c>
      <c r="E50" s="242">
        <v>2469043680</v>
      </c>
    </row>
    <row r="51" spans="1:5" s="248" customFormat="1" ht="25.5">
      <c r="A51" s="307" t="s">
        <v>383</v>
      </c>
      <c r="B51" s="308" t="s">
        <v>14</v>
      </c>
      <c r="C51" s="309"/>
      <c r="D51" s="242">
        <v>4805192119</v>
      </c>
      <c r="E51" s="242">
        <v>2583735013</v>
      </c>
    </row>
    <row r="52" spans="1:5" s="248" customFormat="1" ht="38.25">
      <c r="A52" s="303" t="s">
        <v>384</v>
      </c>
      <c r="B52" s="304" t="s">
        <v>15</v>
      </c>
      <c r="C52" s="310"/>
      <c r="D52" s="259">
        <v>11086.57</v>
      </c>
      <c r="E52" s="259">
        <v>10740.02</v>
      </c>
    </row>
    <row r="53" spans="1:5" s="248" customFormat="1" ht="25.5">
      <c r="A53" s="303" t="s">
        <v>385</v>
      </c>
      <c r="B53" s="304" t="s">
        <v>64</v>
      </c>
      <c r="C53" s="310"/>
      <c r="D53" s="242"/>
      <c r="E53" s="259"/>
    </row>
    <row r="54" spans="1:5" s="248" customFormat="1" ht="25.5">
      <c r="A54" s="307" t="s">
        <v>386</v>
      </c>
      <c r="B54" s="308" t="s">
        <v>65</v>
      </c>
      <c r="C54" s="309"/>
      <c r="D54" s="242"/>
      <c r="E54" s="507"/>
    </row>
    <row r="55" spans="1:5" s="248" customFormat="1" ht="38.25">
      <c r="A55" s="307" t="s">
        <v>387</v>
      </c>
      <c r="B55" s="308" t="s">
        <v>66</v>
      </c>
      <c r="C55" s="309"/>
      <c r="D55" s="242"/>
      <c r="E55" s="507"/>
    </row>
    <row r="56" spans="1:5" s="248" customFormat="1" ht="25.5">
      <c r="A56" s="303" t="s">
        <v>388</v>
      </c>
      <c r="B56" s="304" t="s">
        <v>67</v>
      </c>
      <c r="C56" s="310"/>
      <c r="D56" s="242"/>
      <c r="E56" s="259"/>
    </row>
    <row r="57" spans="1:5" s="248" customFormat="1" ht="25.5">
      <c r="A57" s="307" t="s">
        <v>389</v>
      </c>
      <c r="B57" s="308" t="s">
        <v>68</v>
      </c>
      <c r="C57" s="309"/>
      <c r="D57" s="242"/>
      <c r="E57" s="507"/>
    </row>
    <row r="58" spans="1:5" s="248" customFormat="1" ht="25.5">
      <c r="A58" s="307" t="s">
        <v>390</v>
      </c>
      <c r="B58" s="308" t="s">
        <v>69</v>
      </c>
      <c r="C58" s="309"/>
      <c r="D58" s="242"/>
      <c r="E58" s="507"/>
    </row>
    <row r="59" spans="1:5" s="248" customFormat="1" ht="25.5">
      <c r="A59" s="307" t="s">
        <v>391</v>
      </c>
      <c r="B59" s="308" t="s">
        <v>70</v>
      </c>
      <c r="C59" s="309"/>
      <c r="D59" s="242"/>
      <c r="E59" s="507"/>
    </row>
    <row r="60" spans="1:5" s="248" customFormat="1" ht="25.5">
      <c r="A60" s="307" t="s">
        <v>392</v>
      </c>
      <c r="B60" s="308" t="s">
        <v>71</v>
      </c>
      <c r="C60" s="309"/>
      <c r="D60" s="260">
        <v>6150875.0700000003</v>
      </c>
      <c r="E60" s="260">
        <v>6827822.5800000001</v>
      </c>
    </row>
    <row r="61" spans="1:5" s="248" customFormat="1">
      <c r="A61" s="314"/>
      <c r="B61" s="315"/>
      <c r="C61" s="240"/>
      <c r="D61" s="261"/>
      <c r="E61" s="261"/>
    </row>
    <row r="62" spans="1:5" s="248" customFormat="1">
      <c r="A62" s="316"/>
      <c r="B62" s="238"/>
      <c r="C62" s="238"/>
      <c r="D62" s="262"/>
      <c r="E62" s="262"/>
    </row>
    <row r="63" spans="1:5" s="248" customFormat="1">
      <c r="A63" s="302" t="s">
        <v>176</v>
      </c>
      <c r="B63" s="317"/>
      <c r="C63" s="243"/>
      <c r="D63" s="244" t="s">
        <v>177</v>
      </c>
      <c r="E63" s="244"/>
    </row>
    <row r="64" spans="1:5" s="248" customFormat="1">
      <c r="A64" s="318" t="s">
        <v>178</v>
      </c>
      <c r="B64" s="317"/>
      <c r="C64" s="243"/>
      <c r="D64" s="263" t="s">
        <v>179</v>
      </c>
      <c r="E64" s="263"/>
    </row>
    <row r="65" spans="1:5" s="248" customFormat="1">
      <c r="A65" s="318"/>
      <c r="B65" s="317"/>
      <c r="C65" s="243"/>
      <c r="D65" s="263"/>
      <c r="E65" s="263"/>
    </row>
    <row r="66" spans="1:5" s="248" customFormat="1">
      <c r="A66" s="318"/>
      <c r="B66" s="317"/>
      <c r="C66" s="243"/>
      <c r="D66" s="263"/>
      <c r="E66" s="263"/>
    </row>
    <row r="67" spans="1:5" s="248" customFormat="1">
      <c r="A67" s="317"/>
      <c r="B67" s="317"/>
      <c r="C67" s="243"/>
      <c r="D67" s="243"/>
      <c r="E67" s="243"/>
    </row>
    <row r="68" spans="1:5" s="248" customFormat="1">
      <c r="A68" s="317"/>
      <c r="B68" s="317"/>
      <c r="C68" s="243"/>
      <c r="D68" s="243"/>
      <c r="E68" s="243"/>
    </row>
    <row r="69" spans="1:5" s="248" customFormat="1">
      <c r="A69" s="317"/>
      <c r="B69" s="317"/>
      <c r="C69" s="243"/>
      <c r="D69" s="243"/>
      <c r="E69" s="243"/>
    </row>
    <row r="70" spans="1:5" s="248" customFormat="1">
      <c r="A70" s="317"/>
      <c r="B70" s="317"/>
      <c r="C70" s="243"/>
      <c r="D70" s="243"/>
      <c r="E70" s="243"/>
    </row>
    <row r="71" spans="1:5" s="248" customFormat="1">
      <c r="A71" s="317"/>
      <c r="B71" s="317"/>
      <c r="C71" s="243"/>
      <c r="D71" s="243"/>
      <c r="E71" s="243"/>
    </row>
    <row r="72" spans="1:5" s="248" customFormat="1">
      <c r="A72" s="317"/>
      <c r="B72" s="317"/>
      <c r="C72" s="243"/>
      <c r="D72" s="243"/>
      <c r="E72" s="243"/>
    </row>
    <row r="73" spans="1:5" s="248" customFormat="1">
      <c r="A73" s="301"/>
      <c r="B73" s="301"/>
      <c r="C73" s="243"/>
      <c r="D73" s="246"/>
      <c r="E73" s="246"/>
    </row>
    <row r="74" spans="1:5" s="248" customFormat="1">
      <c r="A74" s="302" t="s">
        <v>238</v>
      </c>
      <c r="B74" s="317"/>
      <c r="C74" s="243"/>
      <c r="D74" s="264" t="s">
        <v>476</v>
      </c>
      <c r="E74" s="244"/>
    </row>
    <row r="75" spans="1:5" s="248" customFormat="1">
      <c r="A75" s="302" t="s">
        <v>626</v>
      </c>
      <c r="B75" s="317"/>
      <c r="C75" s="243"/>
      <c r="D75" s="244"/>
      <c r="E75" s="244"/>
    </row>
    <row r="76" spans="1:5" s="248" customFormat="1">
      <c r="A76" s="248" t="s">
        <v>239</v>
      </c>
      <c r="B76" s="317"/>
      <c r="C76" s="243"/>
      <c r="D76" s="243"/>
      <c r="E76" s="243"/>
    </row>
    <row r="77" spans="1:5" s="248" customFormat="1">
      <c r="A77" s="239"/>
      <c r="B77" s="239"/>
      <c r="E77" s="249"/>
    </row>
    <row r="78" spans="1:5" s="248" customFormat="1">
      <c r="A78" s="239"/>
      <c r="B78" s="239"/>
      <c r="E78" s="249"/>
    </row>
    <row r="79" spans="1:5" s="248" customFormat="1">
      <c r="A79" s="440"/>
      <c r="B79" s="440"/>
      <c r="C79" s="319"/>
      <c r="D79" s="440"/>
      <c r="E79" s="440"/>
    </row>
    <row r="80" spans="1:5" s="248" customFormat="1">
      <c r="A80" s="441"/>
      <c r="B80" s="441"/>
      <c r="C80" s="320"/>
      <c r="D80" s="441"/>
      <c r="E80" s="441"/>
    </row>
    <row r="81" spans="1:5" s="248" customFormat="1" ht="13.15" customHeight="1">
      <c r="A81" s="447"/>
      <c r="B81" s="447"/>
      <c r="C81" s="321"/>
      <c r="D81" s="446"/>
      <c r="E81" s="446"/>
    </row>
    <row r="82" spans="1:5" s="248" customFormat="1"/>
    <row r="83" spans="1:5" s="248" customFormat="1"/>
    <row r="84" spans="1:5" s="248" customFormat="1"/>
    <row r="85" spans="1:5" s="248" customFormat="1"/>
    <row r="86" spans="1:5" s="248" customFormat="1"/>
    <row r="87" spans="1:5" s="248" customFormat="1"/>
    <row r="88" spans="1:5" s="248" customFormat="1"/>
    <row r="89" spans="1:5" s="248" customFormat="1"/>
    <row r="90" spans="1:5" s="248" customFormat="1"/>
    <row r="91" spans="1:5" s="248" customFormat="1"/>
    <row r="92" spans="1:5" s="248" customFormat="1"/>
    <row r="93" spans="1:5" s="248" customFormat="1"/>
  </sheetData>
  <mergeCells count="14">
    <mergeCell ref="D81:E81"/>
    <mergeCell ref="A80:B80"/>
    <mergeCell ref="A81:B81"/>
    <mergeCell ref="A79:B79"/>
    <mergeCell ref="B9:E9"/>
    <mergeCell ref="B8:E8"/>
    <mergeCell ref="B10:E10"/>
    <mergeCell ref="D79:E79"/>
    <mergeCell ref="D80:E80"/>
    <mergeCell ref="A1:E1"/>
    <mergeCell ref="A2:E2"/>
    <mergeCell ref="A3:E4"/>
    <mergeCell ref="A5:E5"/>
    <mergeCell ref="B7:E7"/>
  </mergeCells>
  <pageMargins left="0.53" right="0.45" top="0.54" bottom="0.48" header="0.3" footer="0.3"/>
  <pageSetup scale="72"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view="pageBreakPreview" zoomScaleNormal="100" zoomScaleSheetLayoutView="100" workbookViewId="0">
      <selection activeCell="C10" sqref="C10:F10"/>
    </sheetView>
  </sheetViews>
  <sheetFormatPr defaultColWidth="9.140625" defaultRowHeight="12.75"/>
  <cols>
    <col min="1" max="1" width="9.28515625" style="322" bestFit="1" customWidth="1"/>
    <col min="2" max="2" width="50" style="322" customWidth="1"/>
    <col min="3" max="3" width="11.28515625" style="322" customWidth="1"/>
    <col min="4" max="4" width="22.5703125" style="278" customWidth="1"/>
    <col min="5" max="5" width="22" style="278" customWidth="1"/>
    <col min="6" max="6" width="23.5703125" style="324" customWidth="1"/>
    <col min="7" max="16384" width="9.140625" style="322"/>
  </cols>
  <sheetData>
    <row r="1" spans="1:6" ht="23.25" customHeight="1">
      <c r="A1" s="442" t="s">
        <v>538</v>
      </c>
      <c r="B1" s="442"/>
      <c r="C1" s="442"/>
      <c r="D1" s="442"/>
      <c r="E1" s="442"/>
      <c r="F1" s="442"/>
    </row>
    <row r="2" spans="1:6" ht="25.5" customHeight="1">
      <c r="A2" s="443" t="s">
        <v>539</v>
      </c>
      <c r="B2" s="443"/>
      <c r="C2" s="443"/>
      <c r="D2" s="443"/>
      <c r="E2" s="443"/>
      <c r="F2" s="443"/>
    </row>
    <row r="3" spans="1:6" ht="15" customHeight="1">
      <c r="A3" s="444" t="s">
        <v>281</v>
      </c>
      <c r="B3" s="444"/>
      <c r="C3" s="444"/>
      <c r="D3" s="444"/>
      <c r="E3" s="444"/>
      <c r="F3" s="444"/>
    </row>
    <row r="4" spans="1:6">
      <c r="A4" s="444"/>
      <c r="B4" s="444"/>
      <c r="C4" s="444"/>
      <c r="D4" s="444"/>
      <c r="E4" s="444"/>
      <c r="F4" s="444"/>
    </row>
    <row r="5" spans="1:6">
      <c r="A5" s="445" t="s">
        <v>670</v>
      </c>
      <c r="B5" s="445"/>
      <c r="C5" s="445"/>
      <c r="D5" s="445"/>
      <c r="E5" s="445"/>
      <c r="F5" s="445"/>
    </row>
    <row r="6" spans="1:6">
      <c r="A6" s="423"/>
      <c r="B6" s="423"/>
      <c r="C6" s="423"/>
      <c r="D6" s="423"/>
      <c r="E6" s="423"/>
      <c r="F6" s="323"/>
    </row>
    <row r="7" spans="1:6" ht="30" customHeight="1">
      <c r="A7" s="429" t="s">
        <v>246</v>
      </c>
      <c r="B7" s="429"/>
      <c r="C7" s="429" t="s">
        <v>641</v>
      </c>
      <c r="D7" s="429"/>
      <c r="E7" s="429"/>
      <c r="F7" s="429"/>
    </row>
    <row r="8" spans="1:6" ht="30" customHeight="1">
      <c r="A8" s="429" t="s">
        <v>244</v>
      </c>
      <c r="B8" s="429"/>
      <c r="C8" s="429" t="s">
        <v>475</v>
      </c>
      <c r="D8" s="429"/>
      <c r="E8" s="429"/>
      <c r="F8" s="429"/>
    </row>
    <row r="9" spans="1:6" ht="30" customHeight="1">
      <c r="A9" s="427" t="s">
        <v>243</v>
      </c>
      <c r="B9" s="427"/>
      <c r="C9" s="427" t="s">
        <v>245</v>
      </c>
      <c r="D9" s="427"/>
      <c r="E9" s="427"/>
      <c r="F9" s="427"/>
    </row>
    <row r="10" spans="1:6" ht="30" customHeight="1">
      <c r="A10" s="427" t="s">
        <v>247</v>
      </c>
      <c r="B10" s="427"/>
      <c r="C10" s="427" t="s">
        <v>678</v>
      </c>
      <c r="D10" s="427"/>
      <c r="E10" s="427"/>
      <c r="F10" s="427"/>
    </row>
    <row r="11" spans="1:6" ht="19.5" customHeight="1">
      <c r="A11" s="421"/>
      <c r="B11" s="421"/>
      <c r="C11" s="421"/>
      <c r="D11" s="421"/>
      <c r="E11" s="421"/>
      <c r="F11" s="421"/>
    </row>
    <row r="12" spans="1:6" ht="21.75" customHeight="1">
      <c r="A12" s="283" t="s">
        <v>282</v>
      </c>
      <c r="D12" s="266"/>
      <c r="E12" s="266"/>
    </row>
    <row r="13" spans="1:6" ht="53.25" customHeight="1">
      <c r="A13" s="325" t="s">
        <v>199</v>
      </c>
      <c r="B13" s="325" t="s">
        <v>200</v>
      </c>
      <c r="C13" s="325" t="s">
        <v>201</v>
      </c>
      <c r="D13" s="255" t="s">
        <v>305</v>
      </c>
      <c r="E13" s="326" t="s">
        <v>306</v>
      </c>
      <c r="F13" s="327" t="s">
        <v>234</v>
      </c>
    </row>
    <row r="14" spans="1:6" s="332" customFormat="1" ht="25.5">
      <c r="A14" s="287" t="s">
        <v>46</v>
      </c>
      <c r="B14" s="328" t="s">
        <v>250</v>
      </c>
      <c r="C14" s="329" t="s">
        <v>88</v>
      </c>
      <c r="D14" s="267"/>
      <c r="E14" s="330"/>
      <c r="F14" s="331"/>
    </row>
    <row r="15" spans="1:6" s="332" customFormat="1" ht="25.5">
      <c r="A15" s="287" t="s">
        <v>89</v>
      </c>
      <c r="B15" s="329" t="s">
        <v>393</v>
      </c>
      <c r="C15" s="329" t="s">
        <v>90</v>
      </c>
      <c r="D15" s="268">
        <v>6893088359</v>
      </c>
      <c r="E15" s="269">
        <v>10750325582</v>
      </c>
      <c r="F15" s="333">
        <v>0.28980086181948261</v>
      </c>
    </row>
    <row r="16" spans="1:6" s="332" customFormat="1" ht="25.5">
      <c r="A16" s="287"/>
      <c r="B16" s="334" t="s">
        <v>540</v>
      </c>
      <c r="C16" s="329" t="s">
        <v>91</v>
      </c>
      <c r="D16" s="268"/>
      <c r="E16" s="268"/>
      <c r="F16" s="333"/>
    </row>
    <row r="17" spans="1:6" s="332" customFormat="1" ht="25.5">
      <c r="A17" s="287"/>
      <c r="B17" s="334" t="s">
        <v>394</v>
      </c>
      <c r="C17" s="329" t="s">
        <v>92</v>
      </c>
      <c r="D17" s="268">
        <v>6893088359</v>
      </c>
      <c r="E17" s="269">
        <v>10750325582</v>
      </c>
      <c r="F17" s="333">
        <v>0.28980086181948261</v>
      </c>
    </row>
    <row r="18" spans="1:6" s="332" customFormat="1" ht="25.5">
      <c r="A18" s="287" t="s">
        <v>93</v>
      </c>
      <c r="B18" s="329" t="s">
        <v>396</v>
      </c>
      <c r="C18" s="329" t="s">
        <v>94</v>
      </c>
      <c r="D18" s="268">
        <v>62171469100</v>
      </c>
      <c r="E18" s="269">
        <v>69282127500</v>
      </c>
      <c r="F18" s="333">
        <v>0.93882637576793715</v>
      </c>
    </row>
    <row r="19" spans="1:6" s="332" customFormat="1" ht="25.5">
      <c r="A19" s="287"/>
      <c r="B19" s="334" t="s">
        <v>397</v>
      </c>
      <c r="C19" s="329" t="s">
        <v>95</v>
      </c>
      <c r="D19" s="269">
        <v>62171469100</v>
      </c>
      <c r="E19" s="269">
        <v>69282127500</v>
      </c>
      <c r="F19" s="333">
        <v>0.93882637576793715</v>
      </c>
    </row>
    <row r="20" spans="1:6" s="332" customFormat="1" ht="25.5">
      <c r="A20" s="287"/>
      <c r="B20" s="334" t="s">
        <v>398</v>
      </c>
      <c r="C20" s="329" t="s">
        <v>96</v>
      </c>
      <c r="D20" s="268"/>
      <c r="E20" s="269"/>
      <c r="F20" s="333"/>
    </row>
    <row r="21" spans="1:6" s="332" customFormat="1" ht="25.5">
      <c r="A21" s="287"/>
      <c r="B21" s="334" t="s">
        <v>399</v>
      </c>
      <c r="C21" s="329" t="s">
        <v>181</v>
      </c>
      <c r="D21" s="268"/>
      <c r="E21" s="269"/>
      <c r="F21" s="333"/>
    </row>
    <row r="22" spans="1:6" s="332" customFormat="1" ht="25.5">
      <c r="A22" s="287"/>
      <c r="B22" s="334" t="s">
        <v>290</v>
      </c>
      <c r="C22" s="329" t="s">
        <v>182</v>
      </c>
      <c r="D22" s="269"/>
      <c r="E22" s="269"/>
      <c r="F22" s="333"/>
    </row>
    <row r="23" spans="1:6" s="332" customFormat="1" ht="25.5">
      <c r="A23" s="287" t="s">
        <v>97</v>
      </c>
      <c r="B23" s="334" t="s">
        <v>570</v>
      </c>
      <c r="C23" s="329"/>
      <c r="D23" s="269"/>
      <c r="E23" s="269"/>
      <c r="F23" s="333"/>
    </row>
    <row r="24" spans="1:6" s="332" customFormat="1" ht="25.5">
      <c r="A24" s="287" t="s">
        <v>99</v>
      </c>
      <c r="B24" s="329" t="s">
        <v>400</v>
      </c>
      <c r="C24" s="329" t="s">
        <v>98</v>
      </c>
      <c r="D24" s="268"/>
      <c r="E24" s="269">
        <v>131830000</v>
      </c>
      <c r="F24" s="333"/>
    </row>
    <row r="25" spans="1:6" s="332" customFormat="1" ht="25.5">
      <c r="A25" s="287" t="s">
        <v>101</v>
      </c>
      <c r="B25" s="329" t="s">
        <v>401</v>
      </c>
      <c r="C25" s="329" t="s">
        <v>100</v>
      </c>
      <c r="D25" s="268"/>
      <c r="E25" s="269"/>
      <c r="F25" s="333"/>
    </row>
    <row r="26" spans="1:6" s="332" customFormat="1" ht="25.5">
      <c r="A26" s="287" t="s">
        <v>103</v>
      </c>
      <c r="B26" s="329" t="s">
        <v>569</v>
      </c>
      <c r="C26" s="329"/>
      <c r="D26" s="269"/>
      <c r="E26" s="269"/>
      <c r="F26" s="333"/>
    </row>
    <row r="27" spans="1:6" s="332" customFormat="1" ht="25.5">
      <c r="A27" s="287" t="s">
        <v>105</v>
      </c>
      <c r="B27" s="329" t="s">
        <v>402</v>
      </c>
      <c r="C27" s="329" t="s">
        <v>102</v>
      </c>
      <c r="D27" s="269"/>
      <c r="E27" s="269">
        <v>713450000</v>
      </c>
      <c r="F27" s="333"/>
    </row>
    <row r="28" spans="1:6" s="332" customFormat="1" ht="25.5">
      <c r="A28" s="287" t="s">
        <v>107</v>
      </c>
      <c r="B28" s="329" t="s">
        <v>403</v>
      </c>
      <c r="C28" s="329" t="s">
        <v>104</v>
      </c>
      <c r="D28" s="269"/>
      <c r="E28" s="269"/>
      <c r="F28" s="333"/>
    </row>
    <row r="29" spans="1:6" s="332" customFormat="1" ht="25.5">
      <c r="A29" s="287" t="s">
        <v>541</v>
      </c>
      <c r="B29" s="329" t="s">
        <v>404</v>
      </c>
      <c r="C29" s="329" t="s">
        <v>106</v>
      </c>
      <c r="D29" s="269"/>
      <c r="E29" s="269"/>
      <c r="F29" s="333"/>
    </row>
    <row r="30" spans="1:6" s="336" customFormat="1" ht="25.5">
      <c r="A30" s="335" t="s">
        <v>542</v>
      </c>
      <c r="B30" s="328" t="s">
        <v>251</v>
      </c>
      <c r="C30" s="328" t="s">
        <v>108</v>
      </c>
      <c r="D30" s="270">
        <v>69064557459</v>
      </c>
      <c r="E30" s="271">
        <v>80877733082</v>
      </c>
      <c r="F30" s="333">
        <v>0.74025870984530218</v>
      </c>
    </row>
    <row r="31" spans="1:6" s="332" customFormat="1" ht="25.5">
      <c r="A31" s="335" t="s">
        <v>56</v>
      </c>
      <c r="B31" s="328" t="s">
        <v>252</v>
      </c>
      <c r="C31" s="329" t="s">
        <v>109</v>
      </c>
      <c r="D31" s="269"/>
      <c r="E31" s="269"/>
      <c r="F31" s="333"/>
    </row>
    <row r="32" spans="1:6" s="332" customFormat="1" ht="38.25">
      <c r="A32" s="335" t="s">
        <v>110</v>
      </c>
      <c r="B32" s="328" t="s">
        <v>543</v>
      </c>
      <c r="C32" s="329"/>
      <c r="D32" s="269"/>
      <c r="E32" s="269"/>
      <c r="F32" s="333"/>
    </row>
    <row r="33" spans="1:6" s="332" customFormat="1" ht="25.5">
      <c r="A33" s="335" t="s">
        <v>112</v>
      </c>
      <c r="B33" s="328" t="s">
        <v>405</v>
      </c>
      <c r="C33" s="328" t="s">
        <v>111</v>
      </c>
      <c r="D33" s="271"/>
      <c r="E33" s="271">
        <v>6548300000</v>
      </c>
      <c r="F33" s="333"/>
    </row>
    <row r="34" spans="1:6" s="332" customFormat="1" ht="25.5">
      <c r="A34" s="287"/>
      <c r="B34" s="334" t="s">
        <v>571</v>
      </c>
      <c r="C34" s="329" t="s">
        <v>240</v>
      </c>
      <c r="D34" s="269"/>
      <c r="E34" s="269">
        <v>6548300000</v>
      </c>
      <c r="F34" s="333"/>
    </row>
    <row r="35" spans="1:6" s="332" customFormat="1" ht="25.5">
      <c r="A35" s="287"/>
      <c r="B35" s="334" t="s">
        <v>406</v>
      </c>
      <c r="C35" s="329" t="s">
        <v>253</v>
      </c>
      <c r="D35" s="269"/>
      <c r="E35" s="269"/>
      <c r="F35" s="333"/>
    </row>
    <row r="36" spans="1:6" s="332" customFormat="1" ht="25.5">
      <c r="A36" s="335" t="s">
        <v>114</v>
      </c>
      <c r="B36" s="328" t="s">
        <v>407</v>
      </c>
      <c r="C36" s="328" t="s">
        <v>113</v>
      </c>
      <c r="D36" s="270">
        <v>872421990</v>
      </c>
      <c r="E36" s="271">
        <v>998428589</v>
      </c>
      <c r="F36" s="333">
        <v>0.3987529397506881</v>
      </c>
    </row>
    <row r="37" spans="1:6" s="332" customFormat="1" ht="25.5">
      <c r="A37" s="287"/>
      <c r="B37" s="329" t="s">
        <v>408</v>
      </c>
      <c r="C37" s="329" t="s">
        <v>241</v>
      </c>
      <c r="D37" s="268">
        <v>269836981</v>
      </c>
      <c r="E37" s="269">
        <v>620965294</v>
      </c>
      <c r="F37" s="333">
        <v>2.5933024964842644</v>
      </c>
    </row>
    <row r="38" spans="1:6" s="332" customFormat="1" ht="25.5">
      <c r="A38" s="287"/>
      <c r="B38" s="329" t="s">
        <v>409</v>
      </c>
      <c r="C38" s="329" t="s">
        <v>242</v>
      </c>
      <c r="D38" s="268">
        <v>381559615</v>
      </c>
      <c r="E38" s="269">
        <v>141604216</v>
      </c>
      <c r="F38" s="333">
        <v>0.21498876642275508</v>
      </c>
    </row>
    <row r="39" spans="1:6" s="332" customFormat="1" ht="25.5">
      <c r="A39" s="287"/>
      <c r="B39" s="329" t="s">
        <v>291</v>
      </c>
      <c r="C39" s="329" t="s">
        <v>183</v>
      </c>
      <c r="D39" s="269"/>
      <c r="E39" s="269"/>
      <c r="F39" s="333"/>
    </row>
    <row r="40" spans="1:6" s="332" customFormat="1" ht="25.5">
      <c r="A40" s="287"/>
      <c r="B40" s="329" t="s">
        <v>410</v>
      </c>
      <c r="C40" s="329" t="s">
        <v>187</v>
      </c>
      <c r="D40" s="268">
        <v>45000000</v>
      </c>
      <c r="E40" s="269">
        <v>30000000</v>
      </c>
      <c r="F40" s="333">
        <v>1</v>
      </c>
    </row>
    <row r="41" spans="1:6" s="332" customFormat="1" ht="38.25">
      <c r="A41" s="287"/>
      <c r="B41" s="329" t="s">
        <v>467</v>
      </c>
      <c r="C41" s="329" t="s">
        <v>184</v>
      </c>
      <c r="D41" s="269"/>
      <c r="E41" s="269"/>
      <c r="F41" s="333"/>
    </row>
    <row r="42" spans="1:6" s="332" customFormat="1" ht="25.5">
      <c r="A42" s="287"/>
      <c r="B42" s="329" t="s">
        <v>294</v>
      </c>
      <c r="C42" s="329" t="s">
        <v>190</v>
      </c>
      <c r="D42" s="268">
        <v>11124824</v>
      </c>
      <c r="E42" s="269">
        <v>3547834</v>
      </c>
      <c r="F42" s="333">
        <v>1.7678211105175023</v>
      </c>
    </row>
    <row r="43" spans="1:6" s="332" customFormat="1" ht="25.5">
      <c r="A43" s="287"/>
      <c r="B43" s="329" t="s">
        <v>292</v>
      </c>
      <c r="C43" s="329" t="s">
        <v>186</v>
      </c>
      <c r="D43" s="268">
        <v>70239507</v>
      </c>
      <c r="E43" s="269">
        <v>71816603</v>
      </c>
      <c r="F43" s="333">
        <v>0.8785674322123056</v>
      </c>
    </row>
    <row r="44" spans="1:6" s="332" customFormat="1" ht="25.5">
      <c r="A44" s="287"/>
      <c r="B44" s="329" t="s">
        <v>293</v>
      </c>
      <c r="C44" s="329" t="s">
        <v>185</v>
      </c>
      <c r="D44" s="268"/>
      <c r="E44" s="269">
        <v>20763349</v>
      </c>
      <c r="F44" s="333">
        <v>0</v>
      </c>
    </row>
    <row r="45" spans="1:6" s="332" customFormat="1" ht="25.5">
      <c r="A45" s="287"/>
      <c r="B45" s="329" t="s">
        <v>411</v>
      </c>
      <c r="C45" s="329" t="s">
        <v>189</v>
      </c>
      <c r="D45" s="268">
        <v>5500000</v>
      </c>
      <c r="E45" s="269">
        <v>5500000</v>
      </c>
      <c r="F45" s="333">
        <v>1</v>
      </c>
    </row>
    <row r="46" spans="1:6" s="332" customFormat="1" ht="25.5">
      <c r="A46" s="287"/>
      <c r="B46" s="329" t="s">
        <v>412</v>
      </c>
      <c r="C46" s="329" t="s">
        <v>229</v>
      </c>
      <c r="D46" s="268">
        <v>16500000</v>
      </c>
      <c r="E46" s="269">
        <v>16500000</v>
      </c>
      <c r="F46" s="333">
        <v>1</v>
      </c>
    </row>
    <row r="47" spans="1:6" s="332" customFormat="1" ht="25.5">
      <c r="A47" s="287"/>
      <c r="B47" s="329" t="s">
        <v>413</v>
      </c>
      <c r="C47" s="329" t="s">
        <v>192</v>
      </c>
      <c r="D47" s="268">
        <v>13200000</v>
      </c>
      <c r="E47" s="269">
        <v>13200000</v>
      </c>
      <c r="F47" s="333">
        <v>1</v>
      </c>
    </row>
    <row r="48" spans="1:6" s="332" customFormat="1" ht="25.5">
      <c r="A48" s="287"/>
      <c r="B48" s="329" t="s">
        <v>296</v>
      </c>
      <c r="C48" s="329" t="s">
        <v>188</v>
      </c>
      <c r="D48" s="268"/>
      <c r="E48" s="269">
        <v>47727900</v>
      </c>
      <c r="F48" s="333"/>
    </row>
    <row r="49" spans="1:6" s="332" customFormat="1" ht="25.5">
      <c r="A49" s="287"/>
      <c r="B49" s="329" t="s">
        <v>414</v>
      </c>
      <c r="C49" s="329" t="s">
        <v>191</v>
      </c>
      <c r="D49" s="269"/>
      <c r="E49" s="269"/>
      <c r="F49" s="333"/>
    </row>
    <row r="50" spans="1:6" s="332" customFormat="1" ht="51">
      <c r="A50" s="287"/>
      <c r="B50" s="329" t="s">
        <v>295</v>
      </c>
      <c r="C50" s="329" t="s">
        <v>457</v>
      </c>
      <c r="D50" s="269">
        <v>59461063</v>
      </c>
      <c r="E50" s="269">
        <v>13732243</v>
      </c>
      <c r="F50" s="333">
        <v>0.95034789527116881</v>
      </c>
    </row>
    <row r="51" spans="1:6" s="332" customFormat="1" ht="25.5">
      <c r="A51" s="287"/>
      <c r="B51" s="329" t="s">
        <v>459</v>
      </c>
      <c r="C51" s="329" t="s">
        <v>458</v>
      </c>
      <c r="D51" s="269"/>
      <c r="E51" s="269">
        <v>10892625</v>
      </c>
      <c r="F51" s="333">
        <v>0</v>
      </c>
    </row>
    <row r="52" spans="1:6" s="332" customFormat="1" ht="25.5">
      <c r="A52" s="287"/>
      <c r="B52" s="329" t="s">
        <v>460</v>
      </c>
      <c r="C52" s="329" t="s">
        <v>468</v>
      </c>
      <c r="D52" s="269"/>
      <c r="E52" s="269">
        <v>2178525</v>
      </c>
      <c r="F52" s="333">
        <v>0</v>
      </c>
    </row>
    <row r="53" spans="1:6" s="332" customFormat="1" ht="25.5">
      <c r="A53" s="287"/>
      <c r="B53" s="329" t="s">
        <v>456</v>
      </c>
      <c r="C53" s="329" t="s">
        <v>469</v>
      </c>
      <c r="D53" s="269"/>
      <c r="E53" s="269"/>
      <c r="F53" s="333"/>
    </row>
    <row r="54" spans="1:6" s="332" customFormat="1" ht="25.5">
      <c r="A54" s="335" t="s">
        <v>544</v>
      </c>
      <c r="B54" s="328" t="s">
        <v>415</v>
      </c>
      <c r="C54" s="328" t="s">
        <v>115</v>
      </c>
      <c r="D54" s="270">
        <v>872421990</v>
      </c>
      <c r="E54" s="271">
        <v>7546728589</v>
      </c>
      <c r="F54" s="333">
        <v>9.5089601405346502E-2</v>
      </c>
    </row>
    <row r="55" spans="1:6" s="332" customFormat="1" ht="25.5">
      <c r="A55" s="287"/>
      <c r="B55" s="337" t="s">
        <v>545</v>
      </c>
      <c r="C55" s="329" t="s">
        <v>116</v>
      </c>
      <c r="D55" s="270">
        <v>68192135469</v>
      </c>
      <c r="E55" s="271">
        <v>73331004493</v>
      </c>
      <c r="F55" s="333">
        <v>0.81062290450260155</v>
      </c>
    </row>
    <row r="56" spans="1:6" s="332" customFormat="1" ht="25.5">
      <c r="A56" s="287"/>
      <c r="B56" s="334" t="s">
        <v>416</v>
      </c>
      <c r="C56" s="329" t="s">
        <v>117</v>
      </c>
      <c r="D56" s="272">
        <v>6150875.0700000003</v>
      </c>
      <c r="E56" s="508">
        <v>6827822.5800000001</v>
      </c>
      <c r="F56" s="333">
        <v>0.77566879197506711</v>
      </c>
    </row>
    <row r="57" spans="1:6" s="332" customFormat="1" ht="25.5">
      <c r="A57" s="287"/>
      <c r="B57" s="334" t="s">
        <v>417</v>
      </c>
      <c r="C57" s="329" t="s">
        <v>118</v>
      </c>
      <c r="D57" s="272">
        <v>11086.57</v>
      </c>
      <c r="E57" s="508">
        <v>10740.02</v>
      </c>
      <c r="F57" s="333">
        <v>1.0450628362863057</v>
      </c>
    </row>
    <row r="58" spans="1:6">
      <c r="A58" s="338"/>
      <c r="B58" s="339"/>
      <c r="C58" s="340"/>
      <c r="D58" s="273"/>
      <c r="E58" s="273"/>
      <c r="F58" s="341"/>
    </row>
    <row r="59" spans="1:6" ht="11.25" customHeight="1">
      <c r="A59" s="248"/>
      <c r="B59" s="342"/>
      <c r="C59" s="248"/>
      <c r="D59" s="274"/>
      <c r="E59" s="274"/>
      <c r="F59" s="343"/>
    </row>
    <row r="60" spans="1:6">
      <c r="A60" s="299" t="s">
        <v>176</v>
      </c>
      <c r="B60" s="248"/>
      <c r="C60" s="277"/>
      <c r="D60" s="275" t="s">
        <v>177</v>
      </c>
      <c r="E60" s="274"/>
      <c r="F60" s="343"/>
    </row>
    <row r="61" spans="1:6">
      <c r="A61" s="300" t="s">
        <v>178</v>
      </c>
      <c r="B61" s="248"/>
      <c r="C61" s="277"/>
      <c r="D61" s="276" t="s">
        <v>179</v>
      </c>
      <c r="E61" s="274"/>
      <c r="F61" s="343"/>
    </row>
    <row r="62" spans="1:6">
      <c r="A62" s="248"/>
      <c r="B62" s="248"/>
      <c r="C62" s="277"/>
      <c r="D62" s="277"/>
      <c r="F62" s="343"/>
    </row>
    <row r="63" spans="1:6">
      <c r="A63" s="248"/>
      <c r="B63" s="248"/>
      <c r="C63" s="277"/>
      <c r="D63" s="277"/>
      <c r="E63" s="274"/>
      <c r="F63" s="343"/>
    </row>
    <row r="64" spans="1:6">
      <c r="A64" s="248"/>
      <c r="B64" s="248"/>
      <c r="C64" s="277"/>
      <c r="D64" s="277"/>
      <c r="E64" s="274"/>
      <c r="F64" s="343"/>
    </row>
    <row r="65" spans="1:6">
      <c r="A65" s="248"/>
      <c r="B65" s="248"/>
      <c r="C65" s="277"/>
      <c r="D65" s="277"/>
      <c r="E65" s="274"/>
      <c r="F65" s="343"/>
    </row>
    <row r="66" spans="1:6">
      <c r="A66" s="248"/>
      <c r="B66" s="248"/>
      <c r="C66" s="277"/>
      <c r="D66" s="277"/>
      <c r="E66" s="274"/>
      <c r="F66" s="343"/>
    </row>
    <row r="67" spans="1:6">
      <c r="A67" s="248"/>
      <c r="B67" s="248"/>
      <c r="C67" s="277"/>
      <c r="D67" s="277"/>
      <c r="E67" s="274"/>
      <c r="F67" s="343"/>
    </row>
    <row r="68" spans="1:6">
      <c r="A68" s="248"/>
      <c r="B68" s="248"/>
      <c r="C68" s="277"/>
      <c r="D68" s="277"/>
      <c r="E68" s="274"/>
      <c r="F68" s="343"/>
    </row>
    <row r="69" spans="1:6">
      <c r="A69" s="248"/>
      <c r="B69" s="248"/>
      <c r="C69" s="277"/>
      <c r="D69" s="277"/>
      <c r="E69" s="274"/>
      <c r="F69" s="343"/>
    </row>
    <row r="70" spans="1:6">
      <c r="A70" s="301"/>
      <c r="B70" s="301"/>
      <c r="C70" s="277"/>
      <c r="D70" s="246"/>
      <c r="E70" s="344"/>
      <c r="F70" s="345"/>
    </row>
    <row r="71" spans="1:6">
      <c r="A71" s="302" t="s">
        <v>238</v>
      </c>
      <c r="B71" s="248"/>
      <c r="C71" s="277"/>
      <c r="D71" s="244" t="s">
        <v>476</v>
      </c>
      <c r="E71" s="274"/>
      <c r="F71" s="343"/>
    </row>
    <row r="72" spans="1:6">
      <c r="A72" s="302" t="s">
        <v>626</v>
      </c>
      <c r="B72" s="248"/>
      <c r="C72" s="277"/>
      <c r="D72" s="244"/>
      <c r="E72" s="274"/>
      <c r="F72" s="343"/>
    </row>
    <row r="73" spans="1:6">
      <c r="A73" s="248" t="s">
        <v>239</v>
      </c>
      <c r="B73" s="248"/>
      <c r="C73" s="277"/>
      <c r="D73" s="243"/>
      <c r="E73" s="274"/>
      <c r="F73" s="343"/>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view="pageBreakPreview" topLeftCell="A46" zoomScaleNormal="100" zoomScaleSheetLayoutView="100" workbookViewId="0">
      <selection activeCell="D18" sqref="D18"/>
    </sheetView>
  </sheetViews>
  <sheetFormatPr defaultColWidth="9.140625" defaultRowHeight="15"/>
  <cols>
    <col min="1" max="1" width="7.140625" style="281" customWidth="1"/>
    <col min="2" max="2" width="48.5703125" style="281" customWidth="1"/>
    <col min="3" max="3" width="9.140625" style="281"/>
    <col min="4" max="4" width="21.85546875" style="278" customWidth="1"/>
    <col min="5" max="5" width="21.140625" style="278" customWidth="1"/>
    <col min="6" max="6" width="19.5703125" style="278" customWidth="1"/>
    <col min="7" max="16384" width="9.140625" style="281"/>
  </cols>
  <sheetData>
    <row r="1" spans="1:6" ht="23.25" customHeight="1">
      <c r="A1" s="448" t="s">
        <v>538</v>
      </c>
      <c r="B1" s="448"/>
      <c r="C1" s="448"/>
      <c r="D1" s="448"/>
      <c r="E1" s="448"/>
      <c r="F1" s="448"/>
    </row>
    <row r="2" spans="1:6" ht="33" customHeight="1">
      <c r="A2" s="449" t="s">
        <v>546</v>
      </c>
      <c r="B2" s="449"/>
      <c r="C2" s="449"/>
      <c r="D2" s="449"/>
      <c r="E2" s="449"/>
      <c r="F2" s="449"/>
    </row>
    <row r="3" spans="1:6" ht="15" customHeight="1">
      <c r="A3" s="450" t="s">
        <v>281</v>
      </c>
      <c r="B3" s="450"/>
      <c r="C3" s="450"/>
      <c r="D3" s="450"/>
      <c r="E3" s="450"/>
      <c r="F3" s="450"/>
    </row>
    <row r="4" spans="1:6">
      <c r="A4" s="450"/>
      <c r="B4" s="450"/>
      <c r="C4" s="450"/>
      <c r="D4" s="450"/>
      <c r="E4" s="450"/>
      <c r="F4" s="450"/>
    </row>
    <row r="5" spans="1:6">
      <c r="A5" s="445" t="s">
        <v>669</v>
      </c>
      <c r="B5" s="445"/>
      <c r="C5" s="445"/>
      <c r="D5" s="445"/>
      <c r="E5" s="445"/>
      <c r="F5" s="445"/>
    </row>
    <row r="6" spans="1:6">
      <c r="A6" s="423"/>
      <c r="B6" s="423"/>
      <c r="C6" s="423"/>
      <c r="D6" s="423"/>
      <c r="E6" s="423"/>
      <c r="F6" s="248"/>
    </row>
    <row r="7" spans="1:6" ht="30" customHeight="1">
      <c r="A7" s="429" t="s">
        <v>246</v>
      </c>
      <c r="B7" s="429"/>
      <c r="C7" s="429" t="s">
        <v>641</v>
      </c>
      <c r="D7" s="429"/>
      <c r="E7" s="429"/>
      <c r="F7" s="429"/>
    </row>
    <row r="8" spans="1:6" ht="30" customHeight="1">
      <c r="A8" s="429" t="s">
        <v>244</v>
      </c>
      <c r="B8" s="429"/>
      <c r="C8" s="429" t="s">
        <v>475</v>
      </c>
      <c r="D8" s="429"/>
      <c r="E8" s="429"/>
      <c r="F8" s="429"/>
    </row>
    <row r="9" spans="1:6" ht="30" customHeight="1">
      <c r="A9" s="427" t="s">
        <v>243</v>
      </c>
      <c r="B9" s="427"/>
      <c r="C9" s="427" t="s">
        <v>245</v>
      </c>
      <c r="D9" s="427"/>
      <c r="E9" s="427"/>
      <c r="F9" s="427"/>
    </row>
    <row r="10" spans="1:6" ht="30" customHeight="1">
      <c r="A10" s="427" t="s">
        <v>247</v>
      </c>
      <c r="B10" s="427"/>
      <c r="C10" s="427" t="s">
        <v>671</v>
      </c>
      <c r="D10" s="427"/>
      <c r="E10" s="427"/>
      <c r="F10" s="427"/>
    </row>
    <row r="11" spans="1:6" ht="24" customHeight="1">
      <c r="A11" s="421"/>
      <c r="B11" s="421"/>
      <c r="C11" s="421"/>
      <c r="D11" s="421"/>
      <c r="E11" s="421"/>
      <c r="F11" s="421"/>
    </row>
    <row r="12" spans="1:6" ht="21" customHeight="1">
      <c r="A12" s="283" t="s">
        <v>283</v>
      </c>
      <c r="D12" s="266"/>
      <c r="E12" s="266"/>
      <c r="F12" s="266"/>
    </row>
    <row r="13" spans="1:6" ht="43.5" customHeight="1">
      <c r="A13" s="325" t="s">
        <v>199</v>
      </c>
      <c r="B13" s="346" t="s">
        <v>173</v>
      </c>
      <c r="C13" s="346" t="s">
        <v>201</v>
      </c>
      <c r="D13" s="347" t="s">
        <v>305</v>
      </c>
      <c r="E13" s="347" t="s">
        <v>306</v>
      </c>
      <c r="F13" s="347" t="s">
        <v>230</v>
      </c>
    </row>
    <row r="14" spans="1:6" s="351" customFormat="1" ht="25.5">
      <c r="A14" s="348" t="s">
        <v>46</v>
      </c>
      <c r="B14" s="349" t="s">
        <v>418</v>
      </c>
      <c r="C14" s="349" t="s">
        <v>119</v>
      </c>
      <c r="D14" s="350">
        <v>76644042</v>
      </c>
      <c r="E14" s="350">
        <v>165952693</v>
      </c>
      <c r="F14" s="350">
        <v>466836849</v>
      </c>
    </row>
    <row r="15" spans="1:6" s="351" customFormat="1" ht="25.5">
      <c r="A15" s="352">
        <v>1</v>
      </c>
      <c r="B15" s="353" t="s">
        <v>572</v>
      </c>
      <c r="C15" s="349"/>
      <c r="D15" s="350"/>
      <c r="E15" s="350"/>
      <c r="F15" s="350"/>
    </row>
    <row r="16" spans="1:6" s="355" customFormat="1" ht="25.5">
      <c r="A16" s="352">
        <v>2</v>
      </c>
      <c r="B16" s="353" t="s">
        <v>419</v>
      </c>
      <c r="C16" s="353" t="s">
        <v>120</v>
      </c>
      <c r="D16" s="354">
        <v>74850000</v>
      </c>
      <c r="E16" s="250">
        <v>164730000</v>
      </c>
      <c r="F16" s="250">
        <v>459580000</v>
      </c>
    </row>
    <row r="17" spans="1:6" s="355" customFormat="1" ht="25.5">
      <c r="A17" s="352">
        <v>3</v>
      </c>
      <c r="B17" s="353" t="s">
        <v>420</v>
      </c>
      <c r="C17" s="353" t="s">
        <v>121</v>
      </c>
      <c r="D17" s="250">
        <v>1794042</v>
      </c>
      <c r="E17" s="250">
        <v>1222693</v>
      </c>
      <c r="F17" s="250">
        <v>7256849</v>
      </c>
    </row>
    <row r="18" spans="1:6" s="355" customFormat="1" ht="25.5">
      <c r="A18" s="352">
        <v>4</v>
      </c>
      <c r="B18" s="353" t="s">
        <v>421</v>
      </c>
      <c r="C18" s="353" t="s">
        <v>122</v>
      </c>
      <c r="D18" s="350"/>
      <c r="E18" s="350"/>
      <c r="F18" s="350"/>
    </row>
    <row r="19" spans="1:6" s="351" customFormat="1" ht="25.5">
      <c r="A19" s="348" t="s">
        <v>56</v>
      </c>
      <c r="B19" s="349" t="s">
        <v>422</v>
      </c>
      <c r="C19" s="349" t="s">
        <v>123</v>
      </c>
      <c r="D19" s="350">
        <v>202743536</v>
      </c>
      <c r="E19" s="350">
        <v>244814679</v>
      </c>
      <c r="F19" s="350">
        <v>1178844013</v>
      </c>
    </row>
    <row r="20" spans="1:6" s="355" customFormat="1" ht="25.5">
      <c r="A20" s="352">
        <v>1</v>
      </c>
      <c r="B20" s="353" t="s">
        <v>423</v>
      </c>
      <c r="C20" s="353" t="s">
        <v>124</v>
      </c>
      <c r="D20" s="250">
        <v>70239507</v>
      </c>
      <c r="E20" s="250">
        <v>71816603</v>
      </c>
      <c r="F20" s="250">
        <v>415206360</v>
      </c>
    </row>
    <row r="21" spans="1:6" s="355" customFormat="1" ht="25.5">
      <c r="A21" s="352">
        <v>2</v>
      </c>
      <c r="B21" s="353" t="s">
        <v>424</v>
      </c>
      <c r="C21" s="353" t="s">
        <v>125</v>
      </c>
      <c r="D21" s="250">
        <v>26228937</v>
      </c>
      <c r="E21" s="250">
        <v>26263349</v>
      </c>
      <c r="F21" s="250">
        <v>156295638</v>
      </c>
    </row>
    <row r="22" spans="1:6" s="355" customFormat="1" ht="25.5">
      <c r="A22" s="352"/>
      <c r="B22" s="356" t="s">
        <v>254</v>
      </c>
      <c r="C22" s="353" t="s">
        <v>195</v>
      </c>
      <c r="D22" s="250">
        <v>20000000</v>
      </c>
      <c r="E22" s="250">
        <v>20000000</v>
      </c>
      <c r="F22" s="250">
        <v>120000000</v>
      </c>
    </row>
    <row r="23" spans="1:6" s="355" customFormat="1" ht="25.5">
      <c r="A23" s="352"/>
      <c r="B23" s="356" t="s">
        <v>255</v>
      </c>
      <c r="C23" s="353" t="s">
        <v>196</v>
      </c>
      <c r="D23" s="250">
        <v>728937</v>
      </c>
      <c r="E23" s="250">
        <v>763349</v>
      </c>
      <c r="F23" s="250">
        <v>3295638</v>
      </c>
    </row>
    <row r="24" spans="1:6" s="355" customFormat="1" ht="25.5">
      <c r="A24" s="352"/>
      <c r="B24" s="356" t="s">
        <v>256</v>
      </c>
      <c r="C24" s="353" t="s">
        <v>231</v>
      </c>
      <c r="D24" s="250">
        <v>5500000</v>
      </c>
      <c r="E24" s="250">
        <v>5500000</v>
      </c>
      <c r="F24" s="250">
        <v>33000000</v>
      </c>
    </row>
    <row r="25" spans="1:6" s="355" customFormat="1" ht="63.75">
      <c r="A25" s="352">
        <v>3</v>
      </c>
      <c r="B25" s="357" t="s">
        <v>547</v>
      </c>
      <c r="C25" s="353" t="s">
        <v>126</v>
      </c>
      <c r="D25" s="250">
        <v>29700000</v>
      </c>
      <c r="E25" s="250">
        <v>29700000</v>
      </c>
      <c r="F25" s="250">
        <v>178200000</v>
      </c>
    </row>
    <row r="26" spans="1:6" s="355" customFormat="1" ht="25.5">
      <c r="A26" s="352"/>
      <c r="B26" s="353" t="s">
        <v>425</v>
      </c>
      <c r="C26" s="353" t="s">
        <v>194</v>
      </c>
      <c r="D26" s="250">
        <v>16500000</v>
      </c>
      <c r="E26" s="250">
        <v>16500000</v>
      </c>
      <c r="F26" s="250">
        <v>99000000</v>
      </c>
    </row>
    <row r="27" spans="1:6" s="355" customFormat="1" ht="51">
      <c r="A27" s="352"/>
      <c r="B27" s="353" t="s">
        <v>426</v>
      </c>
      <c r="C27" s="353" t="s">
        <v>197</v>
      </c>
      <c r="D27" s="250">
        <v>13200000</v>
      </c>
      <c r="E27" s="250">
        <v>13200000</v>
      </c>
      <c r="F27" s="250">
        <v>79200000</v>
      </c>
    </row>
    <row r="28" spans="1:6" s="355" customFormat="1" ht="25.5">
      <c r="A28" s="352">
        <v>4</v>
      </c>
      <c r="B28" s="353" t="s">
        <v>548</v>
      </c>
      <c r="C28" s="353"/>
      <c r="D28" s="350"/>
      <c r="E28" s="350"/>
      <c r="F28" s="350"/>
    </row>
    <row r="29" spans="1:6" s="355" customFormat="1" ht="25.5">
      <c r="A29" s="352">
        <v>5</v>
      </c>
      <c r="B29" s="353" t="s">
        <v>549</v>
      </c>
      <c r="C29" s="353"/>
      <c r="D29" s="350"/>
      <c r="E29" s="350"/>
      <c r="F29" s="350"/>
    </row>
    <row r="30" spans="1:6" s="355" customFormat="1" ht="25.5">
      <c r="A30" s="352">
        <v>6</v>
      </c>
      <c r="B30" s="353" t="s">
        <v>427</v>
      </c>
      <c r="C30" s="353" t="s">
        <v>127</v>
      </c>
      <c r="D30" s="250"/>
      <c r="E30" s="250"/>
      <c r="F30" s="250"/>
    </row>
    <row r="31" spans="1:6" s="355" customFormat="1" ht="63.75">
      <c r="A31" s="352">
        <v>7</v>
      </c>
      <c r="B31" s="353" t="s">
        <v>428</v>
      </c>
      <c r="C31" s="353" t="s">
        <v>128</v>
      </c>
      <c r="D31" s="250">
        <v>15000000</v>
      </c>
      <c r="E31" s="250">
        <v>15000000</v>
      </c>
      <c r="F31" s="250">
        <v>90000000</v>
      </c>
    </row>
    <row r="32" spans="1:6" s="355" customFormat="1" ht="140.25">
      <c r="A32" s="352">
        <v>8</v>
      </c>
      <c r="B32" s="357" t="s">
        <v>429</v>
      </c>
      <c r="C32" s="353" t="s">
        <v>129</v>
      </c>
      <c r="D32" s="250"/>
      <c r="E32" s="358"/>
      <c r="F32" s="250"/>
    </row>
    <row r="33" spans="1:6" s="355" customFormat="1" ht="51">
      <c r="A33" s="352">
        <v>9</v>
      </c>
      <c r="B33" s="353" t="s">
        <v>430</v>
      </c>
      <c r="C33" s="353" t="s">
        <v>130</v>
      </c>
      <c r="D33" s="250">
        <v>61535090</v>
      </c>
      <c r="E33" s="250">
        <v>101995416</v>
      </c>
      <c r="F33" s="250">
        <v>338875262</v>
      </c>
    </row>
    <row r="34" spans="1:6" s="355" customFormat="1" ht="25.5">
      <c r="A34" s="352"/>
      <c r="B34" s="353" t="s">
        <v>297</v>
      </c>
      <c r="C34" s="353" t="s">
        <v>299</v>
      </c>
      <c r="D34" s="250">
        <v>48249018</v>
      </c>
      <c r="E34" s="250">
        <v>81543855</v>
      </c>
      <c r="F34" s="250">
        <v>267426383</v>
      </c>
    </row>
    <row r="35" spans="1:6" s="355" customFormat="1" ht="25.5">
      <c r="A35" s="352"/>
      <c r="B35" s="353" t="s">
        <v>298</v>
      </c>
      <c r="C35" s="353" t="s">
        <v>300</v>
      </c>
      <c r="D35" s="250">
        <v>13286072</v>
      </c>
      <c r="E35" s="250">
        <v>20451561</v>
      </c>
      <c r="F35" s="250">
        <v>71448879</v>
      </c>
    </row>
    <row r="36" spans="1:6" s="355" customFormat="1" ht="25.5">
      <c r="A36" s="352"/>
      <c r="B36" s="353" t="s">
        <v>465</v>
      </c>
      <c r="C36" s="353" t="s">
        <v>466</v>
      </c>
      <c r="D36" s="350"/>
      <c r="E36" s="350"/>
      <c r="F36" s="350"/>
    </row>
    <row r="37" spans="1:6" s="355" customFormat="1" ht="25.5">
      <c r="A37" s="352">
        <v>10</v>
      </c>
      <c r="B37" s="353" t="s">
        <v>431</v>
      </c>
      <c r="C37" s="353" t="s">
        <v>131</v>
      </c>
      <c r="D37" s="358">
        <v>40002</v>
      </c>
      <c r="E37" s="358">
        <v>39311</v>
      </c>
      <c r="F37" s="250">
        <v>266753</v>
      </c>
    </row>
    <row r="38" spans="1:6" s="355" customFormat="1" ht="25.5">
      <c r="A38" s="352"/>
      <c r="B38" s="353" t="s">
        <v>301</v>
      </c>
      <c r="C38" s="353" t="s">
        <v>132</v>
      </c>
      <c r="D38" s="250">
        <v>40002</v>
      </c>
      <c r="E38" s="358">
        <v>39311</v>
      </c>
      <c r="F38" s="250">
        <v>266753</v>
      </c>
    </row>
    <row r="39" spans="1:6" s="355" customFormat="1" ht="25.5">
      <c r="A39" s="352"/>
      <c r="B39" s="353" t="s">
        <v>432</v>
      </c>
      <c r="C39" s="353" t="s">
        <v>198</v>
      </c>
      <c r="D39" s="350"/>
      <c r="E39" s="268"/>
      <c r="F39" s="250"/>
    </row>
    <row r="40" spans="1:6" s="355" customFormat="1" ht="25.5">
      <c r="A40" s="352"/>
      <c r="B40" s="353" t="s">
        <v>302</v>
      </c>
      <c r="C40" s="353" t="s">
        <v>193</v>
      </c>
      <c r="D40" s="350"/>
      <c r="E40" s="350"/>
      <c r="F40" s="350"/>
    </row>
    <row r="41" spans="1:6" s="355" customFormat="1" ht="25.5">
      <c r="A41" s="352" t="s">
        <v>133</v>
      </c>
      <c r="B41" s="349" t="s">
        <v>433</v>
      </c>
      <c r="C41" s="353" t="s">
        <v>134</v>
      </c>
      <c r="D41" s="359">
        <v>-126099494</v>
      </c>
      <c r="E41" s="359">
        <v>-78861986</v>
      </c>
      <c r="F41" s="359">
        <v>-712007164</v>
      </c>
    </row>
    <row r="42" spans="1:6" s="355" customFormat="1" ht="25.5">
      <c r="A42" s="352" t="s">
        <v>135</v>
      </c>
      <c r="B42" s="349" t="s">
        <v>434</v>
      </c>
      <c r="C42" s="353" t="s">
        <v>136</v>
      </c>
      <c r="D42" s="359">
        <v>2347556600</v>
      </c>
      <c r="E42" s="359">
        <v>6469863500</v>
      </c>
      <c r="F42" s="359">
        <v>6000660600</v>
      </c>
    </row>
    <row r="43" spans="1:6" s="355" customFormat="1" ht="51">
      <c r="A43" s="352">
        <v>1</v>
      </c>
      <c r="B43" s="353" t="s">
        <v>550</v>
      </c>
      <c r="C43" s="353" t="s">
        <v>137</v>
      </c>
      <c r="D43" s="360">
        <v>2071496225</v>
      </c>
      <c r="E43" s="358">
        <v>2314570111</v>
      </c>
      <c r="F43" s="360">
        <v>2724314350</v>
      </c>
    </row>
    <row r="44" spans="1:6" s="355" customFormat="1" ht="25.5">
      <c r="A44" s="352">
        <v>2</v>
      </c>
      <c r="B44" s="353" t="s">
        <v>436</v>
      </c>
      <c r="C44" s="353" t="s">
        <v>138</v>
      </c>
      <c r="D44" s="358">
        <v>276060375</v>
      </c>
      <c r="E44" s="358">
        <v>4155293389</v>
      </c>
      <c r="F44" s="358">
        <v>3276346250</v>
      </c>
    </row>
    <row r="45" spans="1:6" s="355" customFormat="1" ht="51">
      <c r="A45" s="352" t="s">
        <v>139</v>
      </c>
      <c r="B45" s="349" t="s">
        <v>437</v>
      </c>
      <c r="C45" s="353" t="s">
        <v>140</v>
      </c>
      <c r="D45" s="359">
        <v>2221457106</v>
      </c>
      <c r="E45" s="359">
        <v>6391001514</v>
      </c>
      <c r="F45" s="359">
        <v>5288653436</v>
      </c>
    </row>
    <row r="46" spans="1:6" s="355" customFormat="1" ht="25.5">
      <c r="A46" s="352" t="s">
        <v>67</v>
      </c>
      <c r="B46" s="349" t="s">
        <v>438</v>
      </c>
      <c r="C46" s="353" t="s">
        <v>141</v>
      </c>
      <c r="D46" s="359">
        <v>73331004493</v>
      </c>
      <c r="E46" s="359">
        <v>68313628617</v>
      </c>
      <c r="F46" s="359">
        <v>69850806498</v>
      </c>
    </row>
    <row r="47" spans="1:6" s="355" customFormat="1" ht="38.25">
      <c r="A47" s="352" t="s">
        <v>142</v>
      </c>
      <c r="B47" s="349" t="s">
        <v>439</v>
      </c>
      <c r="C47" s="353" t="s">
        <v>143</v>
      </c>
      <c r="D47" s="359">
        <v>-5138869024</v>
      </c>
      <c r="E47" s="359">
        <v>5017375876</v>
      </c>
      <c r="F47" s="359">
        <v>-1657942092</v>
      </c>
    </row>
    <row r="48" spans="1:6" s="355" customFormat="1" ht="51">
      <c r="A48" s="352">
        <v>1</v>
      </c>
      <c r="B48" s="353" t="s">
        <v>440</v>
      </c>
      <c r="C48" s="353" t="s">
        <v>303</v>
      </c>
      <c r="D48" s="358">
        <v>2221457106</v>
      </c>
      <c r="E48" s="358">
        <v>6391001514</v>
      </c>
      <c r="F48" s="358">
        <v>5288653436</v>
      </c>
    </row>
    <row r="49" spans="1:6" s="355" customFormat="1" ht="51">
      <c r="A49" s="352">
        <v>2</v>
      </c>
      <c r="B49" s="353" t="s">
        <v>551</v>
      </c>
      <c r="C49" s="353" t="s">
        <v>304</v>
      </c>
      <c r="D49" s="350"/>
      <c r="E49" s="350"/>
      <c r="F49" s="350"/>
    </row>
    <row r="50" spans="1:6" s="355" customFormat="1" ht="51">
      <c r="A50" s="352">
        <v>3</v>
      </c>
      <c r="B50" s="353" t="s">
        <v>617</v>
      </c>
      <c r="C50" s="353" t="s">
        <v>144</v>
      </c>
      <c r="D50" s="358">
        <v>-7360326130</v>
      </c>
      <c r="E50" s="360">
        <v>-1373625638</v>
      </c>
      <c r="F50" s="360">
        <v>-6946595528</v>
      </c>
    </row>
    <row r="51" spans="1:6" s="355" customFormat="1" ht="25.5">
      <c r="A51" s="352" t="s">
        <v>145</v>
      </c>
      <c r="B51" s="349" t="s">
        <v>441</v>
      </c>
      <c r="C51" s="353" t="s">
        <v>146</v>
      </c>
      <c r="D51" s="350">
        <v>68192135469</v>
      </c>
      <c r="E51" s="509">
        <v>73331004493</v>
      </c>
      <c r="F51" s="350">
        <v>68192135469</v>
      </c>
    </row>
    <row r="52" spans="1:6" s="355" customFormat="1" ht="38.25">
      <c r="A52" s="352" t="s">
        <v>257</v>
      </c>
      <c r="B52" s="349" t="s">
        <v>442</v>
      </c>
      <c r="C52" s="353" t="s">
        <v>258</v>
      </c>
      <c r="D52" s="350"/>
      <c r="E52" s="350"/>
      <c r="F52" s="250"/>
    </row>
    <row r="53" spans="1:6" s="355" customFormat="1" ht="38.25">
      <c r="A53" s="352"/>
      <c r="B53" s="353" t="s">
        <v>443</v>
      </c>
      <c r="C53" s="353" t="s">
        <v>259</v>
      </c>
      <c r="D53" s="350"/>
      <c r="E53" s="361"/>
      <c r="F53" s="250"/>
    </row>
    <row r="54" spans="1:6">
      <c r="A54" s="317"/>
      <c r="B54" s="317"/>
      <c r="C54" s="243"/>
      <c r="D54" s="243"/>
      <c r="E54" s="362"/>
      <c r="F54" s="245"/>
    </row>
    <row r="55" spans="1:6" s="248" customFormat="1" ht="12.75">
      <c r="A55" s="302" t="s">
        <v>176</v>
      </c>
      <c r="B55" s="317"/>
      <c r="C55" s="243"/>
      <c r="D55" s="244" t="s">
        <v>177</v>
      </c>
      <c r="E55" s="244"/>
      <c r="F55" s="245"/>
    </row>
    <row r="56" spans="1:6" s="248" customFormat="1" ht="12.75">
      <c r="A56" s="318" t="s">
        <v>178</v>
      </c>
      <c r="B56" s="317"/>
      <c r="C56" s="243"/>
      <c r="D56" s="263" t="s">
        <v>179</v>
      </c>
      <c r="E56" s="263"/>
      <c r="F56" s="245"/>
    </row>
    <row r="57" spans="1:6" s="248" customFormat="1" ht="12.75">
      <c r="A57" s="317"/>
      <c r="B57" s="317"/>
      <c r="C57" s="243"/>
      <c r="D57" s="243"/>
      <c r="E57" s="243"/>
      <c r="F57" s="245"/>
    </row>
    <row r="58" spans="1:6" s="248" customFormat="1" ht="12.75">
      <c r="A58" s="317"/>
      <c r="B58" s="317"/>
      <c r="C58" s="243"/>
      <c r="D58" s="243"/>
      <c r="E58" s="243"/>
      <c r="F58" s="245"/>
    </row>
    <row r="59" spans="1:6" s="248" customFormat="1" ht="12.75">
      <c r="A59" s="317"/>
      <c r="B59" s="317"/>
      <c r="C59" s="243"/>
      <c r="D59" s="243"/>
      <c r="E59" s="243"/>
      <c r="F59" s="245"/>
    </row>
    <row r="60" spans="1:6" s="248" customFormat="1" ht="12.75">
      <c r="A60" s="317"/>
      <c r="B60" s="317"/>
      <c r="C60" s="243"/>
      <c r="D60" s="243"/>
      <c r="E60" s="243"/>
      <c r="F60" s="245"/>
    </row>
    <row r="61" spans="1:6" s="248" customFormat="1" ht="12.75">
      <c r="A61" s="317"/>
      <c r="B61" s="317"/>
      <c r="C61" s="243"/>
      <c r="D61" s="243"/>
      <c r="E61" s="243"/>
      <c r="F61" s="245"/>
    </row>
    <row r="62" spans="1:6" s="248" customFormat="1" ht="12.75">
      <c r="A62" s="317"/>
      <c r="B62" s="317"/>
      <c r="C62" s="243"/>
      <c r="D62" s="243"/>
      <c r="E62" s="243"/>
      <c r="F62" s="245"/>
    </row>
    <row r="63" spans="1:6" s="248" customFormat="1" ht="12.75">
      <c r="A63" s="301"/>
      <c r="B63" s="301"/>
      <c r="C63" s="243"/>
      <c r="D63" s="246"/>
      <c r="E63" s="246"/>
      <c r="F63" s="245"/>
    </row>
    <row r="64" spans="1:6" s="248" customFormat="1" ht="12.75">
      <c r="A64" s="302" t="s">
        <v>238</v>
      </c>
      <c r="B64" s="317"/>
      <c r="C64" s="243"/>
      <c r="D64" s="244" t="s">
        <v>476</v>
      </c>
      <c r="E64" s="244"/>
      <c r="F64" s="245"/>
    </row>
    <row r="65" spans="1:6" s="248" customFormat="1" ht="12.75">
      <c r="A65" s="302" t="s">
        <v>626</v>
      </c>
      <c r="B65" s="317"/>
      <c r="C65" s="243"/>
      <c r="D65" s="244"/>
      <c r="E65" s="244"/>
      <c r="F65" s="245"/>
    </row>
    <row r="66" spans="1:6" s="248" customFormat="1" ht="12.75">
      <c r="A66" s="248" t="s">
        <v>239</v>
      </c>
      <c r="B66" s="317"/>
      <c r="C66" s="243"/>
      <c r="D66" s="243"/>
      <c r="E66" s="243"/>
      <c r="F66" s="245"/>
    </row>
    <row r="67" spans="1:6">
      <c r="A67" s="317"/>
      <c r="B67" s="317"/>
      <c r="C67" s="243"/>
      <c r="D67" s="243"/>
      <c r="E67" s="362"/>
      <c r="F67" s="245"/>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3"/>
  <sheetViews>
    <sheetView view="pageBreakPreview" topLeftCell="A7" zoomScaleNormal="100" zoomScaleSheetLayoutView="100" workbookViewId="0">
      <selection activeCell="D14" sqref="D14"/>
    </sheetView>
  </sheetViews>
  <sheetFormatPr defaultColWidth="9.140625" defaultRowHeight="15"/>
  <cols>
    <col min="1" max="1" width="6" style="399" customWidth="1"/>
    <col min="2" max="2" width="33.7109375" style="281" customWidth="1"/>
    <col min="3" max="3" width="9.85546875" style="281" customWidth="1"/>
    <col min="4" max="4" width="14.85546875" style="281" customWidth="1"/>
    <col min="5" max="5" width="20" style="281" customWidth="1"/>
    <col min="6" max="6" width="27" style="281" customWidth="1"/>
    <col min="7" max="7" width="18.42578125" style="281" customWidth="1"/>
    <col min="8" max="8" width="2.5703125" style="281" customWidth="1"/>
    <col min="9" max="16384" width="9.140625" style="281"/>
  </cols>
  <sheetData>
    <row r="1" spans="1:9" ht="25.5" customHeight="1">
      <c r="A1" s="448" t="s">
        <v>538</v>
      </c>
      <c r="B1" s="448"/>
      <c r="C1" s="448"/>
      <c r="D1" s="448"/>
      <c r="E1" s="448"/>
      <c r="F1" s="448"/>
      <c r="G1" s="448"/>
      <c r="H1" s="363"/>
    </row>
    <row r="2" spans="1:9" ht="29.25" customHeight="1">
      <c r="A2" s="451" t="s">
        <v>539</v>
      </c>
      <c r="B2" s="451"/>
      <c r="C2" s="451"/>
      <c r="D2" s="451"/>
      <c r="E2" s="451"/>
      <c r="F2" s="451"/>
      <c r="G2" s="451"/>
      <c r="H2" s="364"/>
    </row>
    <row r="3" spans="1:9">
      <c r="A3" s="450" t="s">
        <v>281</v>
      </c>
      <c r="B3" s="450"/>
      <c r="C3" s="450"/>
      <c r="D3" s="450"/>
      <c r="E3" s="450"/>
      <c r="F3" s="450"/>
      <c r="G3" s="450"/>
      <c r="H3" s="365"/>
    </row>
    <row r="4" spans="1:9">
      <c r="A4" s="450"/>
      <c r="B4" s="450"/>
      <c r="C4" s="450"/>
      <c r="D4" s="450"/>
      <c r="E4" s="450"/>
      <c r="F4" s="450"/>
      <c r="G4" s="450"/>
      <c r="H4" s="365"/>
    </row>
    <row r="5" spans="1:9">
      <c r="A5" s="445" t="s">
        <v>670</v>
      </c>
      <c r="B5" s="445"/>
      <c r="C5" s="445"/>
      <c r="D5" s="445"/>
      <c r="E5" s="445"/>
      <c r="F5" s="445"/>
      <c r="G5" s="445"/>
      <c r="H5" s="254"/>
    </row>
    <row r="6" spans="1:9">
      <c r="A6" s="254"/>
      <c r="B6" s="254"/>
      <c r="C6" s="254"/>
      <c r="D6" s="254"/>
      <c r="E6" s="254"/>
      <c r="F6" s="248"/>
      <c r="G6" s="248"/>
      <c r="H6" s="248"/>
    </row>
    <row r="7" spans="1:9" ht="31.5" customHeight="1">
      <c r="A7" s="429" t="s">
        <v>246</v>
      </c>
      <c r="B7" s="429"/>
      <c r="C7" s="429" t="s">
        <v>641</v>
      </c>
      <c r="D7" s="429"/>
      <c r="E7" s="429"/>
      <c r="F7" s="429"/>
      <c r="G7" s="248"/>
      <c r="H7" s="248"/>
    </row>
    <row r="8" spans="1:9" ht="29.25" customHeight="1">
      <c r="A8" s="429" t="s">
        <v>244</v>
      </c>
      <c r="B8" s="429"/>
      <c r="C8" s="429" t="s">
        <v>475</v>
      </c>
      <c r="D8" s="429"/>
      <c r="E8" s="429"/>
      <c r="F8" s="429"/>
      <c r="G8" s="366"/>
      <c r="H8" s="367"/>
    </row>
    <row r="9" spans="1:9" ht="29.25" customHeight="1">
      <c r="A9" s="427" t="s">
        <v>243</v>
      </c>
      <c r="B9" s="427"/>
      <c r="C9" s="427" t="s">
        <v>245</v>
      </c>
      <c r="D9" s="427"/>
      <c r="E9" s="427"/>
      <c r="F9" s="427"/>
      <c r="G9" s="368"/>
      <c r="H9" s="367"/>
    </row>
    <row r="10" spans="1:9" ht="29.25" customHeight="1">
      <c r="A10" s="427" t="s">
        <v>247</v>
      </c>
      <c r="B10" s="427"/>
      <c r="C10" s="427" t="s">
        <v>678</v>
      </c>
      <c r="D10" s="427"/>
      <c r="E10" s="427"/>
      <c r="F10" s="427"/>
      <c r="G10" s="368"/>
      <c r="H10" s="369"/>
    </row>
    <row r="11" spans="1:9" ht="23.25" customHeight="1">
      <c r="A11" s="253"/>
      <c r="B11" s="253"/>
      <c r="C11" s="253"/>
      <c r="D11" s="253"/>
      <c r="E11" s="253"/>
      <c r="F11" s="370"/>
      <c r="G11" s="371"/>
      <c r="H11" s="369"/>
    </row>
    <row r="12" spans="1:9" s="375" customFormat="1" ht="18.75" customHeight="1">
      <c r="A12" s="372" t="s">
        <v>284</v>
      </c>
      <c r="B12" s="373"/>
      <c r="C12" s="373"/>
      <c r="D12" s="373"/>
      <c r="E12" s="373"/>
      <c r="F12" s="374"/>
      <c r="G12" s="374"/>
      <c r="H12" s="373"/>
    </row>
    <row r="13" spans="1:9" s="297" customFormat="1" ht="63" customHeight="1">
      <c r="A13" s="240" t="s">
        <v>202</v>
      </c>
      <c r="B13" s="240" t="s">
        <v>203</v>
      </c>
      <c r="C13" s="240" t="s">
        <v>201</v>
      </c>
      <c r="D13" s="240" t="s">
        <v>232</v>
      </c>
      <c r="E13" s="240" t="s">
        <v>204</v>
      </c>
      <c r="F13" s="240" t="s">
        <v>205</v>
      </c>
      <c r="G13" s="327" t="s">
        <v>206</v>
      </c>
      <c r="H13" s="376"/>
    </row>
    <row r="14" spans="1:9" s="297" customFormat="1" ht="63" customHeight="1">
      <c r="A14" s="240" t="s">
        <v>46</v>
      </c>
      <c r="B14" s="377" t="s">
        <v>552</v>
      </c>
      <c r="C14" s="240"/>
      <c r="D14" s="240"/>
      <c r="E14" s="240"/>
      <c r="F14" s="240"/>
      <c r="G14" s="327"/>
      <c r="H14" s="376"/>
    </row>
    <row r="15" spans="1:9" s="381" customFormat="1" ht="51">
      <c r="A15" s="378" t="s">
        <v>56</v>
      </c>
      <c r="B15" s="378" t="s">
        <v>553</v>
      </c>
      <c r="C15" s="378">
        <v>2246</v>
      </c>
      <c r="D15" s="379"/>
      <c r="E15" s="379"/>
      <c r="F15" s="379"/>
      <c r="G15" s="380"/>
    </row>
    <row r="16" spans="1:9" s="290" customFormat="1">
      <c r="A16" s="289">
        <v>1</v>
      </c>
      <c r="B16" s="289" t="s">
        <v>649</v>
      </c>
      <c r="C16" s="289">
        <v>2246.1</v>
      </c>
      <c r="D16" s="382">
        <v>38100</v>
      </c>
      <c r="E16" s="382">
        <v>64200</v>
      </c>
      <c r="F16" s="383">
        <v>2446020000</v>
      </c>
      <c r="G16" s="384">
        <v>3.5416429062794963E-2</v>
      </c>
      <c r="H16" s="229"/>
      <c r="I16" s="229"/>
    </row>
    <row r="17" spans="1:9" s="290" customFormat="1">
      <c r="A17" s="289">
        <v>2</v>
      </c>
      <c r="B17" s="289" t="s">
        <v>674</v>
      </c>
      <c r="C17" s="289">
        <v>2246.1999999999998</v>
      </c>
      <c r="D17" s="382">
        <v>77000</v>
      </c>
      <c r="E17" s="382">
        <v>17900</v>
      </c>
      <c r="F17" s="383">
        <v>1378300000</v>
      </c>
      <c r="G17" s="384">
        <v>1.9956690532886196E-2</v>
      </c>
      <c r="H17" s="229"/>
      <c r="I17" s="229"/>
    </row>
    <row r="18" spans="1:9" s="290" customFormat="1">
      <c r="A18" s="289">
        <v>3</v>
      </c>
      <c r="B18" s="289" t="s">
        <v>664</v>
      </c>
      <c r="C18" s="289">
        <v>2246.3000000000002</v>
      </c>
      <c r="D18" s="382">
        <v>20500</v>
      </c>
      <c r="E18" s="382">
        <v>102800</v>
      </c>
      <c r="F18" s="383">
        <v>2107400000</v>
      </c>
      <c r="G18" s="384">
        <v>3.0513480105205229E-2</v>
      </c>
      <c r="H18" s="229"/>
      <c r="I18" s="229"/>
    </row>
    <row r="19" spans="1:9" s="290" customFormat="1">
      <c r="A19" s="289">
        <v>4</v>
      </c>
      <c r="B19" s="289" t="s">
        <v>659</v>
      </c>
      <c r="C19" s="289">
        <v>2246.4</v>
      </c>
      <c r="D19" s="382">
        <v>25050</v>
      </c>
      <c r="E19" s="382">
        <v>63200</v>
      </c>
      <c r="F19" s="383">
        <v>1583160000</v>
      </c>
      <c r="G19" s="384">
        <v>2.2922900808274041E-2</v>
      </c>
      <c r="H19" s="229"/>
      <c r="I19" s="229"/>
    </row>
    <row r="20" spans="1:9" s="290" customFormat="1">
      <c r="A20" s="289">
        <v>5</v>
      </c>
      <c r="B20" s="289" t="s">
        <v>665</v>
      </c>
      <c r="C20" s="289">
        <v>2246.5</v>
      </c>
      <c r="D20" s="382">
        <v>28000</v>
      </c>
      <c r="E20" s="382">
        <v>57900</v>
      </c>
      <c r="F20" s="383">
        <v>1621200000</v>
      </c>
      <c r="G20" s="384">
        <v>2.3473689829438513E-2</v>
      </c>
      <c r="H20" s="229"/>
      <c r="I20" s="229"/>
    </row>
    <row r="21" spans="1:9" s="290" customFormat="1">
      <c r="A21" s="289">
        <v>6</v>
      </c>
      <c r="B21" s="289" t="s">
        <v>660</v>
      </c>
      <c r="C21" s="289">
        <v>2246.6</v>
      </c>
      <c r="D21" s="382">
        <v>261330</v>
      </c>
      <c r="E21" s="382">
        <v>25350</v>
      </c>
      <c r="F21" s="383">
        <v>6624715500</v>
      </c>
      <c r="G21" s="384">
        <v>9.5920624756522119E-2</v>
      </c>
      <c r="H21" s="229"/>
      <c r="I21" s="229"/>
    </row>
    <row r="22" spans="1:9" s="290" customFormat="1">
      <c r="A22" s="289">
        <v>7</v>
      </c>
      <c r="B22" s="289" t="s">
        <v>650</v>
      </c>
      <c r="C22" s="289">
        <v>2246.6999999999998</v>
      </c>
      <c r="D22" s="382">
        <v>256500</v>
      </c>
      <c r="E22" s="382">
        <v>12350</v>
      </c>
      <c r="F22" s="383">
        <v>3167775000</v>
      </c>
      <c r="G22" s="384">
        <v>4.5866868862231423E-2</v>
      </c>
      <c r="H22" s="229"/>
      <c r="I22" s="229"/>
    </row>
    <row r="23" spans="1:9" s="290" customFormat="1">
      <c r="A23" s="289">
        <v>8</v>
      </c>
      <c r="B23" s="289" t="s">
        <v>651</v>
      </c>
      <c r="C23" s="289">
        <v>2246.8000000000002</v>
      </c>
      <c r="D23" s="382">
        <v>397476</v>
      </c>
      <c r="E23" s="382">
        <v>22700</v>
      </c>
      <c r="F23" s="383">
        <v>9022705200</v>
      </c>
      <c r="G23" s="384">
        <v>0.130641613179905</v>
      </c>
      <c r="H23" s="229"/>
      <c r="I23" s="229"/>
    </row>
    <row r="24" spans="1:9" s="290" customFormat="1">
      <c r="A24" s="289">
        <v>9</v>
      </c>
      <c r="B24" s="289" t="s">
        <v>675</v>
      </c>
      <c r="C24" s="289">
        <v>2246.9</v>
      </c>
      <c r="D24" s="382">
        <v>97400</v>
      </c>
      <c r="E24" s="382">
        <v>29400</v>
      </c>
      <c r="F24" s="383">
        <v>2863560000</v>
      </c>
      <c r="G24" s="384">
        <v>4.1462077009614448E-2</v>
      </c>
      <c r="H24" s="229"/>
      <c r="I24" s="229"/>
    </row>
    <row r="25" spans="1:9" s="290" customFormat="1">
      <c r="A25" s="289">
        <v>10</v>
      </c>
      <c r="B25" s="289" t="s">
        <v>656</v>
      </c>
      <c r="C25" s="385" t="s">
        <v>655</v>
      </c>
      <c r="D25" s="382">
        <v>84500</v>
      </c>
      <c r="E25" s="382">
        <v>39100</v>
      </c>
      <c r="F25" s="383">
        <v>3303950000</v>
      </c>
      <c r="G25" s="384">
        <v>4.7838574828505655E-2</v>
      </c>
      <c r="H25" s="229"/>
      <c r="I25" s="229"/>
    </row>
    <row r="26" spans="1:9" s="290" customFormat="1">
      <c r="A26" s="289">
        <v>11</v>
      </c>
      <c r="B26" s="289" t="s">
        <v>676</v>
      </c>
      <c r="C26" s="289">
        <v>2246.11</v>
      </c>
      <c r="D26" s="382">
        <v>51100</v>
      </c>
      <c r="E26" s="382">
        <v>61000</v>
      </c>
      <c r="F26" s="383">
        <v>3117100000</v>
      </c>
      <c r="G26" s="384">
        <v>4.5133135064978278E-2</v>
      </c>
      <c r="H26" s="229"/>
      <c r="I26" s="229"/>
    </row>
    <row r="27" spans="1:9" s="290" customFormat="1">
      <c r="A27" s="289">
        <v>12</v>
      </c>
      <c r="B27" s="289" t="s">
        <v>666</v>
      </c>
      <c r="C27" s="289">
        <v>2246.12</v>
      </c>
      <c r="D27" s="382">
        <v>57100</v>
      </c>
      <c r="E27" s="382">
        <v>24600</v>
      </c>
      <c r="F27" s="383">
        <v>1404660000</v>
      </c>
      <c r="G27" s="384">
        <v>2.0338362420317727E-2</v>
      </c>
      <c r="H27" s="229"/>
      <c r="I27" s="229"/>
    </row>
    <row r="28" spans="1:9" s="290" customFormat="1">
      <c r="A28" s="289">
        <v>13</v>
      </c>
      <c r="B28" s="289" t="s">
        <v>667</v>
      </c>
      <c r="C28" s="289">
        <v>2246.13</v>
      </c>
      <c r="D28" s="382">
        <v>86300</v>
      </c>
      <c r="E28" s="382">
        <v>32900</v>
      </c>
      <c r="F28" s="383">
        <v>2839270000</v>
      </c>
      <c r="G28" s="384">
        <v>4.1110377079959216E-2</v>
      </c>
      <c r="H28" s="229"/>
      <c r="I28" s="229"/>
    </row>
    <row r="29" spans="1:9" s="290" customFormat="1" ht="15.75" customHeight="1">
      <c r="A29" s="289">
        <v>14</v>
      </c>
      <c r="B29" s="289" t="s">
        <v>652</v>
      </c>
      <c r="C29" s="289">
        <v>2246.14</v>
      </c>
      <c r="D29" s="382">
        <v>47680</v>
      </c>
      <c r="E29" s="382">
        <v>68100</v>
      </c>
      <c r="F29" s="383">
        <v>3247008000</v>
      </c>
      <c r="G29" s="384">
        <v>4.7014099843144266E-2</v>
      </c>
      <c r="H29" s="229"/>
      <c r="I29" s="229"/>
    </row>
    <row r="30" spans="1:9" s="290" customFormat="1">
      <c r="A30" s="289">
        <v>15</v>
      </c>
      <c r="B30" s="289" t="s">
        <v>668</v>
      </c>
      <c r="C30" s="289">
        <v>2246.15</v>
      </c>
      <c r="D30" s="382">
        <v>34000</v>
      </c>
      <c r="E30" s="382">
        <v>68800</v>
      </c>
      <c r="F30" s="383">
        <v>2339200000</v>
      </c>
      <c r="G30" s="384">
        <v>3.3869760207884632E-2</v>
      </c>
      <c r="H30" s="229"/>
      <c r="I30" s="229"/>
    </row>
    <row r="31" spans="1:9" s="290" customFormat="1">
      <c r="A31" s="289">
        <v>16</v>
      </c>
      <c r="B31" s="289" t="s">
        <v>677</v>
      </c>
      <c r="C31" s="385">
        <v>2246.16</v>
      </c>
      <c r="D31" s="382">
        <v>30000</v>
      </c>
      <c r="E31" s="382">
        <v>38350</v>
      </c>
      <c r="F31" s="383">
        <v>1150500000</v>
      </c>
      <c r="G31" s="384">
        <v>1.6658327256827664E-2</v>
      </c>
      <c r="H31" s="229"/>
      <c r="I31" s="229"/>
    </row>
    <row r="32" spans="1:9" s="290" customFormat="1">
      <c r="A32" s="289">
        <v>17</v>
      </c>
      <c r="B32" s="289" t="s">
        <v>653</v>
      </c>
      <c r="C32" s="289">
        <v>2246.17</v>
      </c>
      <c r="D32" s="382">
        <v>137388</v>
      </c>
      <c r="E32" s="382">
        <v>22050</v>
      </c>
      <c r="F32" s="383">
        <v>3029405400</v>
      </c>
      <c r="G32" s="384">
        <v>4.3863386829031646E-2</v>
      </c>
      <c r="H32" s="229"/>
      <c r="I32" s="229"/>
    </row>
    <row r="33" spans="1:9" s="290" customFormat="1">
      <c r="A33" s="289">
        <v>18</v>
      </c>
      <c r="B33" s="289" t="s">
        <v>654</v>
      </c>
      <c r="C33" s="289">
        <v>2246.1799999999998</v>
      </c>
      <c r="D33" s="382">
        <v>64200</v>
      </c>
      <c r="E33" s="382">
        <v>44950</v>
      </c>
      <c r="F33" s="383">
        <v>2885790000</v>
      </c>
      <c r="G33" s="384">
        <v>4.1783949773559932E-2</v>
      </c>
      <c r="H33" s="229"/>
      <c r="I33" s="229"/>
    </row>
    <row r="34" spans="1:9" s="290" customFormat="1">
      <c r="A34" s="289">
        <v>19</v>
      </c>
      <c r="B34" s="289" t="s">
        <v>657</v>
      </c>
      <c r="C34" s="385">
        <v>2246.19</v>
      </c>
      <c r="D34" s="382">
        <v>42500</v>
      </c>
      <c r="E34" s="382">
        <v>76700</v>
      </c>
      <c r="F34" s="383">
        <v>3259750000</v>
      </c>
      <c r="G34" s="384">
        <v>4.7198593894345046E-2</v>
      </c>
      <c r="H34" s="229"/>
      <c r="I34" s="229"/>
    </row>
    <row r="35" spans="1:9" s="290" customFormat="1">
      <c r="A35" s="289">
        <v>20</v>
      </c>
      <c r="B35" s="289" t="s">
        <v>658</v>
      </c>
      <c r="C35" s="385" t="s">
        <v>663</v>
      </c>
      <c r="D35" s="382">
        <v>50000</v>
      </c>
      <c r="E35" s="382">
        <v>95600</v>
      </c>
      <c r="F35" s="383">
        <v>4780000000</v>
      </c>
      <c r="G35" s="384">
        <v>6.9210607811939356E-2</v>
      </c>
      <c r="H35" s="229"/>
      <c r="I35" s="229"/>
    </row>
    <row r="36" spans="1:9" s="381" customFormat="1" ht="25.5">
      <c r="A36" s="378"/>
      <c r="B36" s="378" t="s">
        <v>342</v>
      </c>
      <c r="C36" s="378">
        <v>2247</v>
      </c>
      <c r="D36" s="379">
        <v>1886124</v>
      </c>
      <c r="E36" s="379"/>
      <c r="F36" s="379">
        <v>62171469100</v>
      </c>
      <c r="G36" s="380">
        <v>0.90019354915736538</v>
      </c>
      <c r="H36" s="229"/>
    </row>
    <row r="37" spans="1:9" s="381" customFormat="1" ht="63.75">
      <c r="A37" s="378" t="s">
        <v>133</v>
      </c>
      <c r="B37" s="378" t="s">
        <v>554</v>
      </c>
      <c r="C37" s="378">
        <v>2248</v>
      </c>
      <c r="D37" s="379"/>
      <c r="E37" s="379"/>
      <c r="F37" s="379"/>
      <c r="G37" s="380"/>
      <c r="H37" s="229"/>
    </row>
    <row r="38" spans="1:9" s="290" customFormat="1" ht="25.5">
      <c r="A38" s="289"/>
      <c r="B38" s="289" t="s">
        <v>343</v>
      </c>
      <c r="C38" s="289">
        <v>2249</v>
      </c>
      <c r="D38" s="383"/>
      <c r="E38" s="383"/>
      <c r="F38" s="383"/>
      <c r="G38" s="384"/>
    </row>
    <row r="39" spans="1:9" s="381" customFormat="1" ht="25.5">
      <c r="A39" s="378"/>
      <c r="B39" s="378" t="s">
        <v>344</v>
      </c>
      <c r="C39" s="378">
        <v>2250</v>
      </c>
      <c r="D39" s="379"/>
      <c r="E39" s="379"/>
      <c r="F39" s="379"/>
      <c r="G39" s="380"/>
    </row>
    <row r="40" spans="1:9" s="381" customFormat="1" ht="25.5">
      <c r="A40" s="378" t="s">
        <v>133</v>
      </c>
      <c r="B40" s="378" t="s">
        <v>345</v>
      </c>
      <c r="C40" s="378">
        <v>2251</v>
      </c>
      <c r="D40" s="379"/>
      <c r="E40" s="379"/>
      <c r="F40" s="379"/>
      <c r="G40" s="380"/>
    </row>
    <row r="41" spans="1:9" s="290" customFormat="1" ht="25.5">
      <c r="A41" s="289"/>
      <c r="B41" s="378" t="s">
        <v>342</v>
      </c>
      <c r="C41" s="289">
        <v>2252</v>
      </c>
      <c r="D41" s="379"/>
      <c r="E41" s="383"/>
      <c r="F41" s="379"/>
      <c r="G41" s="380"/>
    </row>
    <row r="42" spans="1:9" s="381" customFormat="1" ht="25.5">
      <c r="A42" s="378" t="s">
        <v>261</v>
      </c>
      <c r="B42" s="378" t="s">
        <v>346</v>
      </c>
      <c r="C42" s="378">
        <v>2253</v>
      </c>
      <c r="D42" s="379"/>
      <c r="E42" s="379"/>
      <c r="F42" s="379"/>
      <c r="G42" s="380"/>
    </row>
    <row r="43" spans="1:9" s="290" customFormat="1" ht="25.5">
      <c r="A43" s="289" t="s">
        <v>260</v>
      </c>
      <c r="B43" s="289" t="s">
        <v>643</v>
      </c>
      <c r="C43" s="289">
        <v>2253.1</v>
      </c>
      <c r="D43" s="383"/>
      <c r="E43" s="383"/>
      <c r="F43" s="383"/>
      <c r="G43" s="384"/>
    </row>
    <row r="44" spans="1:9" s="290" customFormat="1" ht="25.5">
      <c r="A44" s="378"/>
      <c r="B44" s="378" t="s">
        <v>342</v>
      </c>
      <c r="C44" s="378">
        <v>2254</v>
      </c>
      <c r="D44" s="379"/>
      <c r="E44" s="379"/>
      <c r="F44" s="379"/>
      <c r="G44" s="380"/>
    </row>
    <row r="45" spans="1:9" s="381" customFormat="1" ht="25.5">
      <c r="A45" s="378"/>
      <c r="B45" s="378" t="s">
        <v>347</v>
      </c>
      <c r="C45" s="378">
        <v>2255</v>
      </c>
      <c r="D45" s="379"/>
      <c r="E45" s="379"/>
      <c r="F45" s="379"/>
      <c r="G45" s="380"/>
    </row>
    <row r="46" spans="1:9" s="381" customFormat="1" ht="25.5">
      <c r="A46" s="378" t="s">
        <v>262</v>
      </c>
      <c r="B46" s="378" t="s">
        <v>348</v>
      </c>
      <c r="C46" s="378">
        <v>2256</v>
      </c>
      <c r="D46" s="379"/>
      <c r="E46" s="379"/>
      <c r="F46" s="379"/>
      <c r="G46" s="380"/>
    </row>
    <row r="47" spans="1:9" s="290" customFormat="1" ht="25.5">
      <c r="A47" s="289">
        <v>1</v>
      </c>
      <c r="B47" s="289" t="s">
        <v>444</v>
      </c>
      <c r="C47" s="289">
        <v>2256.1</v>
      </c>
      <c r="D47" s="383" t="s">
        <v>461</v>
      </c>
      <c r="E47" s="383" t="s">
        <v>461</v>
      </c>
      <c r="F47" s="383"/>
      <c r="G47" s="380"/>
    </row>
    <row r="48" spans="1:9" s="290" customFormat="1" ht="25.5">
      <c r="A48" s="289">
        <v>2</v>
      </c>
      <c r="B48" s="289" t="s">
        <v>474</v>
      </c>
      <c r="C48" s="289">
        <v>2256.1999999999998</v>
      </c>
      <c r="D48" s="383" t="s">
        <v>461</v>
      </c>
      <c r="E48" s="383" t="s">
        <v>461</v>
      </c>
      <c r="F48" s="383"/>
      <c r="G48" s="380"/>
    </row>
    <row r="49" spans="1:7" s="290" customFormat="1" ht="25.5">
      <c r="A49" s="289">
        <v>3</v>
      </c>
      <c r="B49" s="289" t="s">
        <v>445</v>
      </c>
      <c r="C49" s="289">
        <v>2256.3000000000002</v>
      </c>
      <c r="D49" s="383" t="s">
        <v>461</v>
      </c>
      <c r="E49" s="383" t="s">
        <v>461</v>
      </c>
      <c r="F49" s="383"/>
      <c r="G49" s="418">
        <v>0</v>
      </c>
    </row>
    <row r="50" spans="1:7" s="290" customFormat="1" ht="25.5">
      <c r="A50" s="289">
        <v>4</v>
      </c>
      <c r="B50" s="289" t="s">
        <v>555</v>
      </c>
      <c r="C50" s="289">
        <v>2256.4</v>
      </c>
      <c r="D50" s="383" t="s">
        <v>461</v>
      </c>
      <c r="E50" s="383" t="s">
        <v>461</v>
      </c>
      <c r="F50" s="383"/>
      <c r="G50" s="419"/>
    </row>
    <row r="51" spans="1:7" s="290" customFormat="1" ht="38.25">
      <c r="A51" s="289">
        <v>5</v>
      </c>
      <c r="B51" s="289" t="s">
        <v>446</v>
      </c>
      <c r="C51" s="289">
        <v>2256.5</v>
      </c>
      <c r="D51" s="383" t="s">
        <v>461</v>
      </c>
      <c r="E51" s="383" t="s">
        <v>461</v>
      </c>
      <c r="F51" s="383"/>
      <c r="G51" s="418">
        <v>0</v>
      </c>
    </row>
    <row r="52" spans="1:7" s="290" customFormat="1" ht="25.5">
      <c r="A52" s="289">
        <v>6</v>
      </c>
      <c r="B52" s="289" t="s">
        <v>447</v>
      </c>
      <c r="C52" s="289">
        <v>2256.6</v>
      </c>
      <c r="D52" s="383" t="s">
        <v>461</v>
      </c>
      <c r="E52" s="383" t="s">
        <v>461</v>
      </c>
      <c r="F52" s="383"/>
      <c r="G52" s="419"/>
    </row>
    <row r="53" spans="1:7" s="290" customFormat="1" ht="25.5">
      <c r="A53" s="289">
        <v>7</v>
      </c>
      <c r="B53" s="289" t="s">
        <v>449</v>
      </c>
      <c r="C53" s="289">
        <v>2256.6999999999998</v>
      </c>
      <c r="D53" s="383" t="s">
        <v>461</v>
      </c>
      <c r="E53" s="383" t="s">
        <v>461</v>
      </c>
      <c r="F53" s="383"/>
      <c r="G53" s="419"/>
    </row>
    <row r="54" spans="1:7" s="381" customFormat="1" ht="25.5">
      <c r="A54" s="378"/>
      <c r="B54" s="378" t="s">
        <v>450</v>
      </c>
      <c r="C54" s="378">
        <v>2257</v>
      </c>
      <c r="D54" s="379" t="s">
        <v>461</v>
      </c>
      <c r="E54" s="379" t="s">
        <v>461</v>
      </c>
      <c r="F54" s="420">
        <v>0</v>
      </c>
      <c r="G54" s="419">
        <v>0</v>
      </c>
    </row>
    <row r="55" spans="1:7" s="381" customFormat="1" ht="25.5">
      <c r="A55" s="378" t="s">
        <v>263</v>
      </c>
      <c r="B55" s="378" t="s">
        <v>451</v>
      </c>
      <c r="C55" s="378">
        <v>2258</v>
      </c>
      <c r="D55" s="379" t="s">
        <v>461</v>
      </c>
      <c r="E55" s="379" t="s">
        <v>461</v>
      </c>
      <c r="F55" s="386"/>
      <c r="G55" s="380"/>
    </row>
    <row r="56" spans="1:7" s="290" customFormat="1" ht="25.5">
      <c r="A56" s="289">
        <v>1</v>
      </c>
      <c r="B56" s="289" t="s">
        <v>393</v>
      </c>
      <c r="C56" s="289">
        <v>2259</v>
      </c>
      <c r="D56" s="383" t="s">
        <v>461</v>
      </c>
      <c r="E56" s="383" t="s">
        <v>461</v>
      </c>
      <c r="F56" s="387">
        <v>6893088359</v>
      </c>
      <c r="G56" s="384">
        <v>9.9806450842634648E-2</v>
      </c>
    </row>
    <row r="57" spans="1:7" s="290" customFormat="1" ht="25.5">
      <c r="A57" s="289">
        <v>1.1000000000000001</v>
      </c>
      <c r="B57" s="289" t="s">
        <v>537</v>
      </c>
      <c r="C57" s="289">
        <v>2259.1</v>
      </c>
      <c r="D57" s="383"/>
      <c r="E57" s="383"/>
      <c r="F57" s="387">
        <v>6357664984</v>
      </c>
      <c r="G57" s="384">
        <v>9.2053945147975672E-2</v>
      </c>
    </row>
    <row r="58" spans="1:7" s="290" customFormat="1" ht="25.5">
      <c r="A58" s="289">
        <v>1.2</v>
      </c>
      <c r="B58" s="289" t="s">
        <v>453</v>
      </c>
      <c r="C58" s="289">
        <v>2259.1999999999998</v>
      </c>
      <c r="D58" s="383" t="s">
        <v>461</v>
      </c>
      <c r="E58" s="383" t="s">
        <v>461</v>
      </c>
      <c r="F58" s="387">
        <v>534185397</v>
      </c>
      <c r="G58" s="384">
        <v>7.7345807553623695E-3</v>
      </c>
    </row>
    <row r="59" spans="1:7" s="290" customFormat="1" ht="38.25">
      <c r="A59" s="289">
        <v>1.3</v>
      </c>
      <c r="B59" s="289" t="s">
        <v>477</v>
      </c>
      <c r="C59" s="289">
        <v>2259.3000000000002</v>
      </c>
      <c r="D59" s="383"/>
      <c r="E59" s="383"/>
      <c r="F59" s="387">
        <v>1237978</v>
      </c>
      <c r="G59" s="384">
        <v>1.7924939296612773E-5</v>
      </c>
    </row>
    <row r="60" spans="1:7" s="290" customFormat="1" ht="38.25">
      <c r="A60" s="289">
        <v>1.4</v>
      </c>
      <c r="B60" s="289" t="s">
        <v>452</v>
      </c>
      <c r="C60" s="289">
        <v>2259.4</v>
      </c>
      <c r="D60" s="383"/>
      <c r="E60" s="383"/>
      <c r="F60" s="387"/>
      <c r="G60" s="380"/>
    </row>
    <row r="61" spans="1:7" s="290" customFormat="1" ht="38.25">
      <c r="A61" s="289">
        <v>2</v>
      </c>
      <c r="B61" s="289" t="s">
        <v>556</v>
      </c>
      <c r="C61" s="289"/>
      <c r="D61" s="383"/>
      <c r="E61" s="383"/>
      <c r="F61" s="387"/>
      <c r="G61" s="380"/>
    </row>
    <row r="62" spans="1:7" s="290" customFormat="1" ht="25.5">
      <c r="A62" s="289">
        <v>3</v>
      </c>
      <c r="B62" s="289" t="s">
        <v>448</v>
      </c>
      <c r="C62" s="289">
        <v>2260</v>
      </c>
      <c r="D62" s="383" t="s">
        <v>461</v>
      </c>
      <c r="E62" s="383" t="s">
        <v>461</v>
      </c>
      <c r="F62" s="387"/>
      <c r="G62" s="380"/>
    </row>
    <row r="63" spans="1:7" s="290" customFormat="1" ht="25.5">
      <c r="A63" s="289">
        <v>4</v>
      </c>
      <c r="B63" s="289" t="s">
        <v>454</v>
      </c>
      <c r="C63" s="289">
        <v>2261</v>
      </c>
      <c r="D63" s="383" t="s">
        <v>461</v>
      </c>
      <c r="E63" s="383" t="s">
        <v>461</v>
      </c>
      <c r="F63" s="387"/>
      <c r="G63" s="380"/>
    </row>
    <row r="64" spans="1:7" s="290" customFormat="1" ht="25.5">
      <c r="A64" s="289">
        <v>5</v>
      </c>
      <c r="B64" s="289" t="s">
        <v>450</v>
      </c>
      <c r="C64" s="289">
        <v>2262</v>
      </c>
      <c r="D64" s="383" t="s">
        <v>461</v>
      </c>
      <c r="E64" s="383" t="s">
        <v>461</v>
      </c>
      <c r="F64" s="387">
        <v>6893088359</v>
      </c>
      <c r="G64" s="384">
        <v>9.9806450842634648E-2</v>
      </c>
    </row>
    <row r="65" spans="1:8" s="381" customFormat="1" ht="25.5">
      <c r="A65" s="378" t="s">
        <v>142</v>
      </c>
      <c r="B65" s="378" t="s">
        <v>455</v>
      </c>
      <c r="C65" s="378">
        <v>2263</v>
      </c>
      <c r="D65" s="379"/>
      <c r="E65" s="379"/>
      <c r="F65" s="386">
        <v>69064557459</v>
      </c>
      <c r="G65" s="380">
        <v>1</v>
      </c>
    </row>
    <row r="66" spans="1:8" s="381" customFormat="1">
      <c r="A66" s="388"/>
      <c r="B66" s="388"/>
      <c r="C66" s="388"/>
      <c r="D66" s="389"/>
      <c r="E66" s="389"/>
      <c r="F66" s="390"/>
      <c r="G66" s="391"/>
    </row>
    <row r="67" spans="1:8" s="297" customFormat="1" ht="12.75">
      <c r="A67" s="392"/>
      <c r="B67" s="393"/>
      <c r="C67" s="393"/>
      <c r="D67" s="393"/>
      <c r="E67" s="393"/>
      <c r="F67" s="393"/>
      <c r="G67" s="393"/>
      <c r="H67" s="393"/>
    </row>
    <row r="68" spans="1:8" s="297" customFormat="1" ht="12.75">
      <c r="A68" s="302" t="s">
        <v>176</v>
      </c>
      <c r="B68" s="317"/>
      <c r="C68" s="243"/>
      <c r="D68" s="393"/>
      <c r="E68" s="452" t="s">
        <v>177</v>
      </c>
      <c r="F68" s="452"/>
      <c r="G68" s="452"/>
      <c r="H68" s="317"/>
    </row>
    <row r="69" spans="1:8" s="297" customFormat="1" ht="12.75">
      <c r="A69" s="318" t="s">
        <v>178</v>
      </c>
      <c r="B69" s="317"/>
      <c r="C69" s="243"/>
      <c r="D69" s="393"/>
      <c r="E69" s="453" t="s">
        <v>179</v>
      </c>
      <c r="F69" s="453"/>
      <c r="G69" s="453"/>
      <c r="H69" s="317"/>
    </row>
    <row r="70" spans="1:8" s="297" customFormat="1" ht="12.75">
      <c r="A70" s="317"/>
      <c r="B70" s="317"/>
      <c r="C70" s="243"/>
      <c r="D70" s="393"/>
      <c r="E70" s="243"/>
      <c r="F70" s="243"/>
      <c r="G70" s="317"/>
      <c r="H70" s="317"/>
    </row>
    <row r="71" spans="1:8" s="297" customFormat="1" ht="12.75">
      <c r="A71" s="317"/>
      <c r="B71" s="317"/>
      <c r="C71" s="243"/>
      <c r="D71" s="393"/>
      <c r="E71" s="243"/>
      <c r="F71" s="243"/>
      <c r="G71" s="317"/>
      <c r="H71" s="317"/>
    </row>
    <row r="72" spans="1:8" s="297" customFormat="1" ht="12.75">
      <c r="A72" s="317"/>
      <c r="B72" s="317"/>
      <c r="C72" s="243"/>
      <c r="D72" s="393"/>
      <c r="E72" s="243"/>
      <c r="F72" s="243"/>
      <c r="G72" s="317"/>
      <c r="H72" s="317"/>
    </row>
    <row r="73" spans="1:8" s="297" customFormat="1" ht="12.75">
      <c r="A73" s="317"/>
      <c r="B73" s="317"/>
      <c r="C73" s="243"/>
      <c r="D73" s="393"/>
      <c r="E73" s="243"/>
      <c r="F73" s="243"/>
      <c r="G73" s="317"/>
      <c r="H73" s="317"/>
    </row>
    <row r="74" spans="1:8" s="297" customFormat="1" ht="12.75">
      <c r="A74" s="317"/>
      <c r="B74" s="317"/>
      <c r="C74" s="243"/>
      <c r="D74" s="393"/>
      <c r="E74" s="243"/>
      <c r="F74" s="243"/>
      <c r="G74" s="317"/>
      <c r="H74" s="317"/>
    </row>
    <row r="75" spans="1:8" s="297" customFormat="1" ht="12.75">
      <c r="A75" s="317"/>
      <c r="B75" s="317"/>
      <c r="C75" s="243"/>
      <c r="D75" s="393"/>
      <c r="E75" s="243"/>
      <c r="F75" s="243"/>
      <c r="G75" s="317"/>
      <c r="H75" s="317"/>
    </row>
    <row r="76" spans="1:8" s="297" customFormat="1" ht="12.75">
      <c r="A76" s="317"/>
      <c r="B76" s="317"/>
      <c r="C76" s="243"/>
      <c r="D76" s="393"/>
      <c r="E76" s="243"/>
      <c r="F76" s="243"/>
      <c r="G76" s="317"/>
      <c r="H76" s="317"/>
    </row>
    <row r="77" spans="1:8" s="297" customFormat="1" ht="12.75">
      <c r="A77" s="301"/>
      <c r="B77" s="301"/>
      <c r="C77" s="246"/>
      <c r="D77" s="393"/>
      <c r="E77" s="246"/>
      <c r="F77" s="246"/>
      <c r="G77" s="301"/>
      <c r="H77" s="317"/>
    </row>
    <row r="78" spans="1:8" s="297" customFormat="1" ht="12.75">
      <c r="A78" s="302" t="s">
        <v>238</v>
      </c>
      <c r="B78" s="317"/>
      <c r="C78" s="243"/>
      <c r="D78" s="393"/>
      <c r="E78" s="394"/>
      <c r="F78" s="395" t="s">
        <v>476</v>
      </c>
      <c r="G78" s="396"/>
      <c r="H78" s="317"/>
    </row>
    <row r="79" spans="1:8" s="297" customFormat="1" ht="12.75">
      <c r="A79" s="302" t="s">
        <v>626</v>
      </c>
      <c r="B79" s="317"/>
      <c r="C79" s="243"/>
      <c r="D79" s="393"/>
      <c r="E79" s="244"/>
      <c r="F79" s="244"/>
      <c r="G79" s="317"/>
      <c r="H79" s="317"/>
    </row>
    <row r="80" spans="1:8" s="297" customFormat="1" ht="12.75">
      <c r="A80" s="248" t="s">
        <v>239</v>
      </c>
      <c r="B80" s="317"/>
      <c r="C80" s="243"/>
      <c r="D80" s="393"/>
      <c r="E80" s="243"/>
      <c r="F80" s="243"/>
      <c r="G80" s="317"/>
      <c r="H80" s="317"/>
    </row>
    <row r="81" spans="1:8" s="297" customFormat="1" ht="12.75">
      <c r="A81" s="392"/>
      <c r="B81" s="393"/>
      <c r="C81" s="393"/>
      <c r="D81" s="393"/>
      <c r="E81" s="393"/>
      <c r="F81" s="393"/>
      <c r="G81" s="393"/>
      <c r="H81" s="393"/>
    </row>
    <row r="82" spans="1:8">
      <c r="A82" s="397"/>
      <c r="B82" s="398"/>
      <c r="C82" s="398"/>
      <c r="D82" s="393"/>
      <c r="E82" s="398"/>
      <c r="F82" s="398"/>
      <c r="G82" s="398"/>
      <c r="H82" s="398"/>
    </row>
    <row r="83" spans="1:8">
      <c r="A83" s="397"/>
      <c r="B83" s="398"/>
      <c r="C83" s="398"/>
      <c r="D83" s="398"/>
      <c r="E83" s="398"/>
      <c r="F83" s="398"/>
      <c r="G83" s="398"/>
      <c r="H83" s="398"/>
    </row>
    <row r="84" spans="1:8">
      <c r="A84" s="397"/>
      <c r="B84" s="398"/>
      <c r="C84" s="398"/>
      <c r="D84" s="398"/>
      <c r="E84" s="398"/>
      <c r="F84" s="398"/>
      <c r="G84" s="398"/>
      <c r="H84" s="398"/>
    </row>
    <row r="85" spans="1:8">
      <c r="A85" s="397"/>
      <c r="B85" s="398"/>
      <c r="C85" s="398"/>
      <c r="D85" s="398"/>
      <c r="E85" s="398"/>
      <c r="F85" s="398"/>
      <c r="G85" s="398"/>
      <c r="H85" s="398"/>
    </row>
    <row r="86" spans="1:8">
      <c r="A86" s="397"/>
      <c r="B86" s="398"/>
      <c r="C86" s="398"/>
      <c r="D86" s="398"/>
      <c r="E86" s="398"/>
      <c r="F86" s="398"/>
      <c r="G86" s="398"/>
      <c r="H86" s="398"/>
    </row>
    <row r="87" spans="1:8">
      <c r="A87" s="397"/>
      <c r="B87" s="398"/>
      <c r="C87" s="398"/>
      <c r="D87" s="398"/>
      <c r="E87" s="398"/>
      <c r="F87" s="398"/>
      <c r="G87" s="398"/>
      <c r="H87" s="398"/>
    </row>
    <row r="88" spans="1:8">
      <c r="A88" s="397"/>
      <c r="B88" s="398"/>
      <c r="C88" s="398"/>
      <c r="D88" s="398"/>
      <c r="E88" s="398"/>
      <c r="F88" s="398"/>
      <c r="G88" s="398"/>
      <c r="H88" s="398"/>
    </row>
    <row r="89" spans="1:8">
      <c r="A89" s="397"/>
      <c r="B89" s="398"/>
      <c r="C89" s="398"/>
      <c r="D89" s="398"/>
      <c r="E89" s="398"/>
      <c r="F89" s="398"/>
      <c r="G89" s="398"/>
      <c r="H89" s="398"/>
    </row>
    <row r="90" spans="1:8">
      <c r="A90" s="397"/>
      <c r="B90" s="398"/>
      <c r="C90" s="398"/>
      <c r="D90" s="398"/>
      <c r="E90" s="398"/>
      <c r="F90" s="398"/>
      <c r="G90" s="398"/>
      <c r="H90" s="398"/>
    </row>
    <row r="91" spans="1:8">
      <c r="A91" s="397"/>
      <c r="B91" s="398"/>
      <c r="C91" s="398"/>
      <c r="D91" s="398"/>
      <c r="E91" s="398"/>
      <c r="F91" s="398"/>
      <c r="G91" s="398"/>
      <c r="H91" s="398"/>
    </row>
    <row r="92" spans="1:8">
      <c r="A92" s="397"/>
      <c r="B92" s="398"/>
      <c r="C92" s="398"/>
      <c r="D92" s="398"/>
      <c r="E92" s="398"/>
      <c r="F92" s="398"/>
      <c r="G92" s="398"/>
      <c r="H92" s="398"/>
    </row>
    <row r="93" spans="1:8">
      <c r="A93" s="397"/>
      <c r="B93" s="398"/>
      <c r="C93" s="398"/>
      <c r="D93" s="398"/>
      <c r="E93" s="398"/>
      <c r="F93" s="398"/>
      <c r="G93" s="398"/>
      <c r="H93" s="398"/>
    </row>
    <row r="94" spans="1:8">
      <c r="A94" s="397"/>
      <c r="B94" s="398"/>
      <c r="C94" s="398"/>
      <c r="D94" s="398"/>
      <c r="E94" s="398"/>
      <c r="F94" s="398"/>
      <c r="G94" s="398"/>
      <c r="H94" s="398"/>
    </row>
    <row r="95" spans="1:8">
      <c r="A95" s="397"/>
      <c r="B95" s="398"/>
      <c r="C95" s="398"/>
      <c r="D95" s="398"/>
      <c r="E95" s="398"/>
      <c r="F95" s="398"/>
      <c r="G95" s="398"/>
      <c r="H95" s="398"/>
    </row>
    <row r="96" spans="1:8">
      <c r="A96" s="397"/>
      <c r="B96" s="398"/>
      <c r="C96" s="398"/>
      <c r="D96" s="398"/>
      <c r="E96" s="398"/>
      <c r="F96" s="398"/>
      <c r="G96" s="398"/>
      <c r="H96" s="398"/>
    </row>
    <row r="97" spans="1:8">
      <c r="A97" s="397"/>
      <c r="B97" s="398"/>
      <c r="C97" s="398"/>
      <c r="D97" s="398"/>
      <c r="E97" s="398"/>
      <c r="F97" s="398"/>
      <c r="G97" s="398"/>
      <c r="H97" s="398"/>
    </row>
    <row r="98" spans="1:8">
      <c r="A98" s="397"/>
      <c r="B98" s="398"/>
      <c r="C98" s="398"/>
      <c r="D98" s="398"/>
      <c r="E98" s="398"/>
      <c r="F98" s="398"/>
      <c r="G98" s="398"/>
      <c r="H98" s="398"/>
    </row>
    <row r="99" spans="1:8">
      <c r="A99" s="397"/>
      <c r="B99" s="398"/>
      <c r="C99" s="398"/>
      <c r="D99" s="398"/>
      <c r="E99" s="398"/>
      <c r="F99" s="398"/>
      <c r="G99" s="398"/>
      <c r="H99" s="398"/>
    </row>
    <row r="100" spans="1:8">
      <c r="A100" s="397"/>
      <c r="B100" s="398"/>
      <c r="C100" s="398"/>
      <c r="D100" s="398"/>
      <c r="E100" s="398"/>
      <c r="F100" s="398"/>
      <c r="G100" s="398"/>
      <c r="H100" s="398"/>
    </row>
    <row r="101" spans="1:8">
      <c r="A101" s="397"/>
      <c r="B101" s="398"/>
      <c r="C101" s="398"/>
      <c r="D101" s="398"/>
      <c r="E101" s="398"/>
      <c r="F101" s="398"/>
      <c r="G101" s="398"/>
      <c r="H101" s="398"/>
    </row>
    <row r="102" spans="1:8">
      <c r="A102" s="397"/>
      <c r="B102" s="398"/>
      <c r="C102" s="398"/>
      <c r="D102" s="398"/>
      <c r="E102" s="398"/>
      <c r="F102" s="398"/>
      <c r="G102" s="398"/>
      <c r="H102" s="398"/>
    </row>
    <row r="103" spans="1:8">
      <c r="A103" s="397"/>
      <c r="B103" s="398"/>
      <c r="C103" s="398"/>
      <c r="D103" s="398"/>
      <c r="E103" s="398"/>
      <c r="F103" s="398"/>
      <c r="G103" s="398"/>
      <c r="H103" s="398"/>
    </row>
    <row r="104" spans="1:8">
      <c r="A104" s="397"/>
      <c r="B104" s="398"/>
      <c r="C104" s="398"/>
      <c r="D104" s="398"/>
      <c r="E104" s="398"/>
      <c r="F104" s="398"/>
      <c r="G104" s="398"/>
      <c r="H104" s="398"/>
    </row>
    <row r="105" spans="1:8">
      <c r="A105" s="397"/>
      <c r="B105" s="398"/>
      <c r="C105" s="398"/>
      <c r="D105" s="398"/>
      <c r="E105" s="398"/>
      <c r="F105" s="398"/>
      <c r="G105" s="398"/>
      <c r="H105" s="398"/>
    </row>
    <row r="106" spans="1:8">
      <c r="A106" s="397"/>
      <c r="B106" s="398"/>
      <c r="C106" s="398"/>
      <c r="D106" s="398"/>
      <c r="E106" s="398"/>
      <c r="F106" s="398"/>
      <c r="G106" s="398"/>
      <c r="H106" s="398"/>
    </row>
    <row r="107" spans="1:8">
      <c r="A107" s="397"/>
      <c r="B107" s="398"/>
      <c r="C107" s="398"/>
      <c r="D107" s="398"/>
      <c r="E107" s="398"/>
      <c r="F107" s="398"/>
      <c r="G107" s="398"/>
      <c r="H107" s="398"/>
    </row>
    <row r="108" spans="1:8">
      <c r="A108" s="397"/>
      <c r="B108" s="398"/>
      <c r="C108" s="398"/>
      <c r="D108" s="398"/>
      <c r="E108" s="398"/>
      <c r="F108" s="398"/>
      <c r="G108" s="398"/>
      <c r="H108" s="398"/>
    </row>
    <row r="109" spans="1:8">
      <c r="A109" s="397"/>
      <c r="B109" s="398"/>
      <c r="C109" s="398"/>
      <c r="D109" s="398"/>
      <c r="E109" s="398"/>
      <c r="F109" s="398"/>
      <c r="G109" s="398"/>
      <c r="H109" s="398"/>
    </row>
    <row r="110" spans="1:8">
      <c r="A110" s="397"/>
      <c r="B110" s="398"/>
      <c r="C110" s="398"/>
      <c r="D110" s="398"/>
      <c r="E110" s="398"/>
      <c r="F110" s="398"/>
      <c r="G110" s="398"/>
      <c r="H110" s="398"/>
    </row>
    <row r="111" spans="1:8">
      <c r="A111" s="397"/>
      <c r="B111" s="398"/>
      <c r="C111" s="398"/>
      <c r="D111" s="398"/>
      <c r="E111" s="398"/>
      <c r="F111" s="398"/>
      <c r="G111" s="398"/>
      <c r="H111" s="398"/>
    </row>
    <row r="112" spans="1:8">
      <c r="A112" s="397"/>
      <c r="B112" s="398"/>
      <c r="C112" s="398"/>
      <c r="D112" s="398"/>
      <c r="E112" s="398"/>
      <c r="F112" s="398"/>
      <c r="G112" s="398"/>
      <c r="H112" s="398"/>
    </row>
    <row r="113" spans="1:8">
      <c r="A113" s="397"/>
      <c r="B113" s="398"/>
      <c r="C113" s="398"/>
      <c r="D113" s="398"/>
      <c r="E113" s="398"/>
      <c r="F113" s="398"/>
      <c r="G113" s="398"/>
      <c r="H113" s="398"/>
    </row>
    <row r="114" spans="1:8">
      <c r="A114" s="397"/>
      <c r="B114" s="398"/>
      <c r="C114" s="398"/>
      <c r="D114" s="398"/>
      <c r="E114" s="398"/>
      <c r="F114" s="398"/>
      <c r="G114" s="398"/>
      <c r="H114" s="398"/>
    </row>
    <row r="115" spans="1:8">
      <c r="A115" s="397"/>
      <c r="B115" s="398"/>
      <c r="C115" s="398"/>
      <c r="D115" s="398"/>
      <c r="E115" s="398"/>
      <c r="F115" s="398"/>
      <c r="G115" s="398"/>
      <c r="H115" s="398"/>
    </row>
    <row r="116" spans="1:8">
      <c r="A116" s="397"/>
      <c r="B116" s="398"/>
      <c r="C116" s="398"/>
      <c r="D116" s="398"/>
      <c r="E116" s="398"/>
      <c r="F116" s="398"/>
      <c r="G116" s="398"/>
      <c r="H116" s="398"/>
    </row>
    <row r="117" spans="1:8">
      <c r="A117" s="397"/>
      <c r="B117" s="398"/>
      <c r="C117" s="398"/>
      <c r="D117" s="398"/>
      <c r="E117" s="398"/>
      <c r="F117" s="398"/>
      <c r="G117" s="398"/>
      <c r="H117" s="398"/>
    </row>
    <row r="118" spans="1:8">
      <c r="A118" s="397"/>
      <c r="B118" s="398"/>
      <c r="C118" s="398"/>
      <c r="D118" s="398"/>
      <c r="E118" s="398"/>
      <c r="F118" s="398"/>
      <c r="G118" s="398"/>
      <c r="H118" s="398"/>
    </row>
    <row r="119" spans="1:8">
      <c r="A119" s="397"/>
      <c r="B119" s="398"/>
      <c r="C119" s="398"/>
      <c r="D119" s="398"/>
      <c r="E119" s="398"/>
      <c r="F119" s="398"/>
      <c r="G119" s="398"/>
      <c r="H119" s="398"/>
    </row>
    <row r="120" spans="1:8">
      <c r="A120" s="397"/>
      <c r="B120" s="398"/>
      <c r="C120" s="398"/>
      <c r="D120" s="398"/>
      <c r="E120" s="398"/>
      <c r="F120" s="398"/>
      <c r="G120" s="398"/>
      <c r="H120" s="398"/>
    </row>
    <row r="121" spans="1:8">
      <c r="A121" s="397"/>
      <c r="B121" s="398"/>
      <c r="C121" s="398"/>
      <c r="D121" s="398"/>
      <c r="E121" s="398"/>
      <c r="F121" s="398"/>
      <c r="G121" s="398"/>
      <c r="H121" s="398"/>
    </row>
    <row r="122" spans="1:8">
      <c r="A122" s="397"/>
      <c r="B122" s="398"/>
      <c r="C122" s="398"/>
      <c r="D122" s="398"/>
      <c r="E122" s="398"/>
      <c r="F122" s="398"/>
      <c r="G122" s="398"/>
      <c r="H122" s="398"/>
    </row>
    <row r="123" spans="1:8">
      <c r="A123" s="397"/>
      <c r="B123" s="398"/>
      <c r="C123" s="398"/>
      <c r="D123" s="398"/>
      <c r="E123" s="398"/>
      <c r="F123" s="398"/>
      <c r="G123" s="398"/>
      <c r="H123" s="398"/>
    </row>
    <row r="124" spans="1:8">
      <c r="A124" s="397"/>
      <c r="B124" s="398"/>
      <c r="C124" s="398"/>
      <c r="D124" s="398"/>
      <c r="E124" s="398"/>
      <c r="F124" s="398"/>
      <c r="G124" s="398"/>
      <c r="H124" s="398"/>
    </row>
    <row r="125" spans="1:8">
      <c r="A125" s="397"/>
      <c r="B125" s="398"/>
      <c r="C125" s="398"/>
      <c r="D125" s="398"/>
      <c r="E125" s="398"/>
      <c r="F125" s="398"/>
      <c r="G125" s="398"/>
      <c r="H125" s="398"/>
    </row>
    <row r="126" spans="1:8">
      <c r="A126" s="397"/>
      <c r="B126" s="398"/>
      <c r="C126" s="398"/>
      <c r="D126" s="398"/>
      <c r="E126" s="398"/>
      <c r="F126" s="398"/>
      <c r="G126" s="398"/>
      <c r="H126" s="398"/>
    </row>
    <row r="127" spans="1:8">
      <c r="A127" s="397"/>
      <c r="B127" s="398"/>
      <c r="C127" s="398"/>
      <c r="D127" s="398"/>
      <c r="E127" s="398"/>
      <c r="F127" s="398"/>
      <c r="G127" s="398"/>
      <c r="H127" s="398"/>
    </row>
    <row r="128" spans="1:8">
      <c r="A128" s="397"/>
      <c r="B128" s="398"/>
      <c r="C128" s="398"/>
      <c r="D128" s="398"/>
      <c r="E128" s="398"/>
      <c r="F128" s="398"/>
      <c r="G128" s="398"/>
      <c r="H128" s="398"/>
    </row>
    <row r="129" spans="1:8">
      <c r="A129" s="397"/>
      <c r="B129" s="398"/>
      <c r="C129" s="398"/>
      <c r="D129" s="398"/>
      <c r="E129" s="398"/>
      <c r="F129" s="398"/>
      <c r="G129" s="398"/>
      <c r="H129" s="398"/>
    </row>
    <row r="130" spans="1:8">
      <c r="A130" s="397"/>
      <c r="B130" s="398"/>
      <c r="C130" s="398"/>
      <c r="D130" s="398"/>
      <c r="E130" s="398"/>
      <c r="F130" s="398"/>
      <c r="G130" s="398"/>
      <c r="H130" s="398"/>
    </row>
    <row r="131" spans="1:8">
      <c r="A131" s="397"/>
      <c r="B131" s="398"/>
      <c r="C131" s="398"/>
      <c r="D131" s="398"/>
      <c r="E131" s="398"/>
      <c r="F131" s="398"/>
      <c r="G131" s="398"/>
      <c r="H131" s="398"/>
    </row>
    <row r="132" spans="1:8">
      <c r="A132" s="397"/>
      <c r="B132" s="398"/>
      <c r="C132" s="398"/>
      <c r="D132" s="398"/>
      <c r="E132" s="398"/>
      <c r="F132" s="398"/>
      <c r="G132" s="398"/>
      <c r="H132" s="398"/>
    </row>
    <row r="133" spans="1:8">
      <c r="A133" s="397"/>
      <c r="B133" s="398"/>
      <c r="C133" s="398"/>
      <c r="D133" s="398"/>
      <c r="E133" s="398"/>
      <c r="F133" s="398"/>
      <c r="G133" s="398"/>
      <c r="H133" s="398"/>
    </row>
    <row r="134" spans="1:8">
      <c r="A134" s="397"/>
      <c r="B134" s="398"/>
      <c r="C134" s="398"/>
      <c r="D134" s="398"/>
      <c r="E134" s="398"/>
      <c r="F134" s="398"/>
      <c r="G134" s="398"/>
      <c r="H134" s="398"/>
    </row>
    <row r="135" spans="1:8">
      <c r="A135" s="397"/>
      <c r="B135" s="398"/>
      <c r="C135" s="398"/>
      <c r="D135" s="398"/>
      <c r="E135" s="398"/>
      <c r="F135" s="398"/>
      <c r="G135" s="398"/>
      <c r="H135" s="398"/>
    </row>
    <row r="136" spans="1:8">
      <c r="A136" s="397"/>
      <c r="B136" s="398"/>
      <c r="C136" s="398"/>
      <c r="D136" s="398"/>
      <c r="E136" s="398"/>
      <c r="F136" s="398"/>
      <c r="G136" s="398"/>
      <c r="H136" s="398"/>
    </row>
    <row r="137" spans="1:8">
      <c r="A137" s="397"/>
      <c r="B137" s="398"/>
      <c r="C137" s="398"/>
      <c r="D137" s="398"/>
      <c r="E137" s="398"/>
      <c r="F137" s="398"/>
      <c r="G137" s="398"/>
      <c r="H137" s="398"/>
    </row>
    <row r="138" spans="1:8">
      <c r="A138" s="397"/>
      <c r="B138" s="398"/>
      <c r="C138" s="398"/>
      <c r="D138" s="398"/>
      <c r="E138" s="398"/>
      <c r="F138" s="398"/>
      <c r="G138" s="398"/>
      <c r="H138" s="398"/>
    </row>
    <row r="139" spans="1:8">
      <c r="A139" s="397"/>
      <c r="B139" s="398"/>
      <c r="C139" s="398"/>
      <c r="D139" s="398"/>
      <c r="E139" s="398"/>
      <c r="F139" s="398"/>
      <c r="G139" s="398"/>
      <c r="H139" s="398"/>
    </row>
    <row r="140" spans="1:8">
      <c r="A140" s="397"/>
      <c r="B140" s="398"/>
      <c r="C140" s="398"/>
      <c r="D140" s="398"/>
      <c r="E140" s="398"/>
      <c r="F140" s="398"/>
      <c r="G140" s="398"/>
      <c r="H140" s="398"/>
    </row>
    <row r="141" spans="1:8">
      <c r="A141" s="397"/>
      <c r="B141" s="398"/>
      <c r="C141" s="398"/>
      <c r="D141" s="398"/>
      <c r="E141" s="398"/>
      <c r="F141" s="398"/>
      <c r="G141" s="398"/>
      <c r="H141" s="398"/>
    </row>
    <row r="142" spans="1:8">
      <c r="A142" s="397"/>
      <c r="B142" s="398"/>
      <c r="C142" s="398"/>
      <c r="D142" s="398"/>
      <c r="E142" s="398"/>
      <c r="F142" s="398"/>
      <c r="G142" s="398"/>
      <c r="H142" s="398"/>
    </row>
    <row r="143" spans="1:8">
      <c r="A143" s="397"/>
      <c r="B143" s="398"/>
      <c r="C143" s="398"/>
      <c r="D143" s="398"/>
      <c r="E143" s="398"/>
      <c r="F143" s="398"/>
      <c r="G143" s="398"/>
      <c r="H143" s="398"/>
    </row>
    <row r="144" spans="1:8">
      <c r="A144" s="397"/>
      <c r="B144" s="398"/>
      <c r="C144" s="398"/>
      <c r="D144" s="398"/>
      <c r="E144" s="398"/>
      <c r="F144" s="398"/>
      <c r="G144" s="398"/>
      <c r="H144" s="398"/>
    </row>
    <row r="145" spans="1:8">
      <c r="A145" s="397"/>
      <c r="B145" s="398"/>
      <c r="C145" s="398"/>
      <c r="D145" s="398"/>
      <c r="E145" s="398"/>
      <c r="F145" s="398"/>
      <c r="G145" s="398"/>
      <c r="H145" s="398"/>
    </row>
    <row r="146" spans="1:8">
      <c r="A146" s="397"/>
      <c r="B146" s="398"/>
      <c r="C146" s="398"/>
      <c r="D146" s="398"/>
      <c r="E146" s="398"/>
      <c r="F146" s="398"/>
      <c r="G146" s="398"/>
      <c r="H146" s="398"/>
    </row>
    <row r="147" spans="1:8">
      <c r="A147" s="397"/>
      <c r="B147" s="398"/>
      <c r="C147" s="398"/>
      <c r="D147" s="398"/>
      <c r="E147" s="398"/>
      <c r="F147" s="398"/>
      <c r="G147" s="398"/>
      <c r="H147" s="398"/>
    </row>
    <row r="148" spans="1:8">
      <c r="A148" s="397"/>
      <c r="B148" s="398"/>
      <c r="C148" s="398"/>
      <c r="D148" s="398"/>
      <c r="E148" s="398"/>
      <c r="F148" s="398"/>
      <c r="G148" s="398"/>
      <c r="H148" s="398"/>
    </row>
    <row r="149" spans="1:8">
      <c r="A149" s="397"/>
      <c r="B149" s="398"/>
      <c r="C149" s="398"/>
      <c r="D149" s="398"/>
      <c r="E149" s="398"/>
      <c r="F149" s="398"/>
      <c r="G149" s="398"/>
      <c r="H149" s="398"/>
    </row>
    <row r="150" spans="1:8">
      <c r="A150" s="397"/>
      <c r="B150" s="398"/>
      <c r="C150" s="398"/>
      <c r="D150" s="398"/>
      <c r="E150" s="398"/>
      <c r="F150" s="398"/>
      <c r="G150" s="398"/>
      <c r="H150" s="398"/>
    </row>
    <row r="151" spans="1:8">
      <c r="A151" s="397"/>
      <c r="B151" s="398"/>
      <c r="C151" s="398"/>
      <c r="D151" s="398"/>
      <c r="E151" s="398"/>
      <c r="F151" s="398"/>
      <c r="G151" s="398"/>
      <c r="H151" s="398"/>
    </row>
    <row r="152" spans="1:8">
      <c r="A152" s="397"/>
      <c r="B152" s="398"/>
      <c r="C152" s="398"/>
      <c r="D152" s="398"/>
      <c r="E152" s="398"/>
      <c r="F152" s="398"/>
      <c r="G152" s="398"/>
      <c r="H152" s="398"/>
    </row>
    <row r="153" spans="1:8">
      <c r="A153" s="397"/>
      <c r="B153" s="398"/>
      <c r="C153" s="398"/>
      <c r="D153" s="398"/>
      <c r="E153" s="398"/>
      <c r="F153" s="398"/>
      <c r="G153" s="398"/>
      <c r="H153" s="398"/>
    </row>
  </sheetData>
  <mergeCells count="14">
    <mergeCell ref="E68:G68"/>
    <mergeCell ref="E69:G69"/>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5"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view="pageBreakPreview" topLeftCell="C1" zoomScaleNormal="100" zoomScaleSheetLayoutView="100" workbookViewId="0">
      <selection activeCell="D10" sqref="D10:F10"/>
    </sheetView>
  </sheetViews>
  <sheetFormatPr defaultColWidth="9.140625" defaultRowHeight="12.75"/>
  <cols>
    <col min="1" max="1" width="7.42578125" style="417" customWidth="1"/>
    <col min="2" max="2" width="5.28515625" style="417" customWidth="1"/>
    <col min="3" max="3" width="52.5703125" style="401" customWidth="1"/>
    <col min="4" max="4" width="11.7109375" style="401" customWidth="1"/>
    <col min="5" max="5" width="28.42578125" style="401" customWidth="1"/>
    <col min="6" max="6" width="29.85546875" style="401" customWidth="1"/>
    <col min="7" max="16384" width="9.140625" style="401"/>
  </cols>
  <sheetData>
    <row r="1" spans="1:6" ht="24.75" customHeight="1">
      <c r="A1" s="454" t="s">
        <v>597</v>
      </c>
      <c r="B1" s="454"/>
      <c r="C1" s="454"/>
      <c r="D1" s="454"/>
      <c r="E1" s="454"/>
      <c r="F1" s="454"/>
    </row>
    <row r="2" spans="1:6" ht="26.25" customHeight="1">
      <c r="A2" s="455" t="s">
        <v>647</v>
      </c>
      <c r="B2" s="455"/>
      <c r="C2" s="455"/>
      <c r="D2" s="455"/>
      <c r="E2" s="455"/>
      <c r="F2" s="455"/>
    </row>
    <row r="3" spans="1:6">
      <c r="A3" s="456" t="s">
        <v>598</v>
      </c>
      <c r="B3" s="456"/>
      <c r="C3" s="456"/>
      <c r="D3" s="456"/>
      <c r="E3" s="456"/>
      <c r="F3" s="456"/>
    </row>
    <row r="4" spans="1:6" ht="22.5" customHeight="1">
      <c r="A4" s="456"/>
      <c r="B4" s="456"/>
      <c r="C4" s="456"/>
      <c r="D4" s="456"/>
      <c r="E4" s="456"/>
      <c r="F4" s="456"/>
    </row>
    <row r="5" spans="1:6">
      <c r="A5" s="457" t="s">
        <v>669</v>
      </c>
      <c r="B5" s="457"/>
      <c r="C5" s="457"/>
      <c r="D5" s="457"/>
      <c r="E5" s="457"/>
      <c r="F5" s="457"/>
    </row>
    <row r="6" spans="1:6">
      <c r="A6" s="425"/>
      <c r="B6" s="425"/>
      <c r="C6" s="425"/>
      <c r="D6" s="425"/>
      <c r="E6" s="425"/>
      <c r="F6" s="400"/>
    </row>
    <row r="7" spans="1:6" ht="30.75" customHeight="1">
      <c r="A7" s="402"/>
      <c r="B7" s="458" t="s">
        <v>244</v>
      </c>
      <c r="C7" s="458"/>
      <c r="D7" s="458" t="s">
        <v>475</v>
      </c>
      <c r="E7" s="458"/>
      <c r="F7" s="458"/>
    </row>
    <row r="8" spans="1:6" ht="30.75" customHeight="1">
      <c r="A8" s="403"/>
      <c r="B8" s="463" t="s">
        <v>243</v>
      </c>
      <c r="C8" s="463"/>
      <c r="D8" s="463" t="s">
        <v>245</v>
      </c>
      <c r="E8" s="463"/>
      <c r="F8" s="463"/>
    </row>
    <row r="9" spans="1:6" ht="30.75" customHeight="1">
      <c r="A9" s="402"/>
      <c r="B9" s="458" t="s">
        <v>246</v>
      </c>
      <c r="C9" s="458"/>
      <c r="D9" s="458" t="s">
        <v>641</v>
      </c>
      <c r="E9" s="458"/>
      <c r="F9" s="458"/>
    </row>
    <row r="10" spans="1:6" ht="30.75" customHeight="1">
      <c r="A10" s="403"/>
      <c r="B10" s="463" t="s">
        <v>247</v>
      </c>
      <c r="C10" s="463"/>
      <c r="D10" s="463" t="s">
        <v>678</v>
      </c>
      <c r="E10" s="463"/>
      <c r="F10" s="463"/>
    </row>
    <row r="12" spans="1:6" s="400" customFormat="1" ht="58.5" customHeight="1">
      <c r="A12" s="459" t="s">
        <v>199</v>
      </c>
      <c r="B12" s="459"/>
      <c r="C12" s="424" t="s">
        <v>599</v>
      </c>
      <c r="D12" s="424" t="s">
        <v>174</v>
      </c>
      <c r="E12" s="424" t="s">
        <v>305</v>
      </c>
      <c r="F12" s="424" t="s">
        <v>306</v>
      </c>
    </row>
    <row r="13" spans="1:6" s="400" customFormat="1" ht="25.5">
      <c r="A13" s="310" t="s">
        <v>46</v>
      </c>
      <c r="B13" s="310"/>
      <c r="C13" s="404" t="s">
        <v>600</v>
      </c>
      <c r="D13" s="309" t="s">
        <v>601</v>
      </c>
      <c r="E13" s="405">
        <v>73331004493</v>
      </c>
      <c r="F13" s="510">
        <v>68313628617</v>
      </c>
    </row>
    <row r="14" spans="1:6" s="400" customFormat="1" ht="38.25">
      <c r="A14" s="310" t="s">
        <v>56</v>
      </c>
      <c r="B14" s="310"/>
      <c r="C14" s="404" t="s">
        <v>602</v>
      </c>
      <c r="D14" s="309" t="s">
        <v>603</v>
      </c>
      <c r="E14" s="405">
        <v>2221457106</v>
      </c>
      <c r="F14" s="510">
        <v>6391001514</v>
      </c>
    </row>
    <row r="15" spans="1:6" s="400" customFormat="1" ht="51">
      <c r="A15" s="460"/>
      <c r="B15" s="309" t="s">
        <v>110</v>
      </c>
      <c r="C15" s="406" t="s">
        <v>604</v>
      </c>
      <c r="D15" s="309" t="s">
        <v>605</v>
      </c>
      <c r="E15" s="407">
        <v>2221457106</v>
      </c>
      <c r="F15" s="511">
        <v>6391001514</v>
      </c>
    </row>
    <row r="16" spans="1:6" s="400" customFormat="1" ht="51">
      <c r="A16" s="461"/>
      <c r="B16" s="309" t="s">
        <v>112</v>
      </c>
      <c r="C16" s="406" t="s">
        <v>606</v>
      </c>
      <c r="D16" s="309" t="s">
        <v>607</v>
      </c>
      <c r="E16" s="407"/>
      <c r="F16" s="511"/>
    </row>
    <row r="17" spans="1:6" s="400" customFormat="1" ht="51">
      <c r="A17" s="310" t="s">
        <v>133</v>
      </c>
      <c r="B17" s="310"/>
      <c r="C17" s="404" t="s">
        <v>608</v>
      </c>
      <c r="D17" s="310" t="s">
        <v>609</v>
      </c>
      <c r="E17" s="405">
        <v>-7360326130</v>
      </c>
      <c r="F17" s="510">
        <v>-1373625638</v>
      </c>
    </row>
    <row r="18" spans="1:6" s="400" customFormat="1" ht="25.5">
      <c r="A18" s="460"/>
      <c r="B18" s="309" t="s">
        <v>610</v>
      </c>
      <c r="C18" s="406" t="s">
        <v>611</v>
      </c>
      <c r="D18" s="309" t="s">
        <v>612</v>
      </c>
      <c r="E18" s="407">
        <v>3764502292</v>
      </c>
      <c r="F18" s="511">
        <v>2174208669</v>
      </c>
    </row>
    <row r="19" spans="1:6" s="400" customFormat="1" ht="25.5">
      <c r="A19" s="462"/>
      <c r="B19" s="309" t="s">
        <v>613</v>
      </c>
      <c r="C19" s="406" t="s">
        <v>614</v>
      </c>
      <c r="D19" s="309" t="s">
        <v>615</v>
      </c>
      <c r="E19" s="407">
        <v>11124828422</v>
      </c>
      <c r="F19" s="511">
        <v>3547834307</v>
      </c>
    </row>
    <row r="20" spans="1:6" s="409" customFormat="1" ht="25.5">
      <c r="A20" s="310" t="s">
        <v>135</v>
      </c>
      <c r="B20" s="310"/>
      <c r="C20" s="408" t="s">
        <v>628</v>
      </c>
      <c r="D20" s="310" t="s">
        <v>616</v>
      </c>
      <c r="E20" s="405">
        <v>68192135469</v>
      </c>
      <c r="F20" s="510">
        <v>73331004493</v>
      </c>
    </row>
    <row r="21" spans="1:6" s="400" customFormat="1">
      <c r="A21" s="310"/>
      <c r="B21" s="310"/>
      <c r="C21" s="404"/>
      <c r="D21" s="310"/>
      <c r="E21" s="410"/>
      <c r="F21" s="410"/>
    </row>
    <row r="22" spans="1:6" s="400" customFormat="1">
      <c r="A22" s="411"/>
      <c r="B22" s="411"/>
    </row>
    <row r="23" spans="1:6" s="400" customFormat="1">
      <c r="A23" s="412" t="s">
        <v>176</v>
      </c>
      <c r="C23" s="277"/>
      <c r="E23" s="275" t="s">
        <v>177</v>
      </c>
    </row>
    <row r="24" spans="1:6" s="400" customFormat="1">
      <c r="A24" s="413" t="s">
        <v>178</v>
      </c>
      <c r="C24" s="277"/>
      <c r="E24" s="276" t="s">
        <v>179</v>
      </c>
    </row>
    <row r="25" spans="1:6" s="400" customFormat="1" ht="22.5" customHeight="1">
      <c r="C25" s="277"/>
      <c r="E25" s="277"/>
    </row>
    <row r="26" spans="1:6" s="400" customFormat="1">
      <c r="C26" s="277"/>
      <c r="E26" s="277"/>
    </row>
    <row r="27" spans="1:6" s="400" customFormat="1">
      <c r="C27" s="277"/>
      <c r="E27" s="277"/>
    </row>
    <row r="28" spans="1:6" s="400" customFormat="1">
      <c r="C28" s="277"/>
      <c r="E28" s="277"/>
    </row>
    <row r="29" spans="1:6" s="400" customFormat="1">
      <c r="C29" s="277"/>
      <c r="E29" s="277"/>
    </row>
    <row r="30" spans="1:6" s="400" customFormat="1">
      <c r="C30" s="277"/>
      <c r="E30" s="277"/>
    </row>
    <row r="31" spans="1:6">
      <c r="A31" s="400"/>
      <c r="B31" s="400"/>
      <c r="C31" s="277"/>
      <c r="D31" s="400"/>
      <c r="E31" s="277"/>
    </row>
    <row r="32" spans="1:6">
      <c r="A32" s="414"/>
      <c r="B32" s="414"/>
      <c r="C32" s="246"/>
      <c r="D32" s="400"/>
      <c r="E32" s="246"/>
      <c r="F32" s="415"/>
    </row>
    <row r="33" spans="1:5">
      <c r="A33" s="416" t="s">
        <v>238</v>
      </c>
      <c r="B33" s="400"/>
      <c r="C33" s="277"/>
      <c r="D33" s="400"/>
      <c r="E33" s="244" t="s">
        <v>476</v>
      </c>
    </row>
    <row r="34" spans="1:5">
      <c r="A34" s="416" t="s">
        <v>626</v>
      </c>
      <c r="B34" s="400"/>
      <c r="C34" s="277"/>
      <c r="D34" s="400"/>
      <c r="E34" s="244"/>
    </row>
    <row r="35" spans="1:5">
      <c r="A35" s="400" t="s">
        <v>239</v>
      </c>
      <c r="B35" s="400"/>
      <c r="C35" s="277"/>
      <c r="D35" s="400"/>
      <c r="E35" s="243"/>
    </row>
  </sheetData>
  <mergeCells count="15">
    <mergeCell ref="A12:B12"/>
    <mergeCell ref="A15:A16"/>
    <mergeCell ref="A18:A19"/>
    <mergeCell ref="B8:C8"/>
    <mergeCell ref="D8:F8"/>
    <mergeCell ref="B9:C9"/>
    <mergeCell ref="D9:F9"/>
    <mergeCell ref="B10:C10"/>
    <mergeCell ref="D10:F10"/>
    <mergeCell ref="A1:F1"/>
    <mergeCell ref="A2:F2"/>
    <mergeCell ref="A3:F4"/>
    <mergeCell ref="A5:F5"/>
    <mergeCell ref="B7:C7"/>
    <mergeCell ref="D7:F7"/>
  </mergeCells>
  <pageMargins left="0.65" right="0.37" top="1" bottom="1" header="0.5" footer="0.5"/>
  <pageSetup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57"/>
  <sheetViews>
    <sheetView view="pageBreakPreview" topLeftCell="C10" zoomScaleNormal="100" zoomScaleSheetLayoutView="100" workbookViewId="0">
      <selection activeCell="C9" sqref="C9:F9"/>
    </sheetView>
  </sheetViews>
  <sheetFormatPr defaultColWidth="9.140625" defaultRowHeight="15"/>
  <cols>
    <col min="1" max="1" width="9.140625" style="281"/>
    <col min="2" max="2" width="59.42578125" style="281" customWidth="1"/>
    <col min="3" max="3" width="10.5703125" style="281" customWidth="1"/>
    <col min="4" max="5" width="29.7109375" style="281" customWidth="1"/>
    <col min="6" max="6" width="6.140625" style="281" customWidth="1"/>
    <col min="7" max="7" width="22.7109375" style="281" customWidth="1"/>
    <col min="8" max="8" width="13.5703125" style="281" customWidth="1"/>
    <col min="9" max="9" width="10.140625" style="281" customWidth="1"/>
    <col min="10" max="10" width="10.7109375" style="281" customWidth="1"/>
    <col min="11" max="16384" width="9.140625" style="281"/>
  </cols>
  <sheetData>
    <row r="1" spans="1:6" ht="23.25" customHeight="1">
      <c r="A1" s="448" t="s">
        <v>538</v>
      </c>
      <c r="B1" s="448"/>
      <c r="C1" s="448"/>
      <c r="D1" s="448"/>
      <c r="E1" s="448"/>
      <c r="F1" s="280"/>
    </row>
    <row r="2" spans="1:6" ht="27" customHeight="1">
      <c r="A2" s="451" t="s">
        <v>539</v>
      </c>
      <c r="B2" s="451"/>
      <c r="C2" s="451"/>
      <c r="D2" s="451"/>
      <c r="E2" s="451"/>
      <c r="F2" s="282"/>
    </row>
    <row r="3" spans="1:6" ht="15" customHeight="1">
      <c r="A3" s="450" t="s">
        <v>281</v>
      </c>
      <c r="B3" s="450"/>
      <c r="C3" s="450"/>
      <c r="D3" s="450"/>
      <c r="E3" s="450"/>
      <c r="F3" s="450"/>
    </row>
    <row r="4" spans="1:6">
      <c r="A4" s="450"/>
      <c r="B4" s="450"/>
      <c r="C4" s="450"/>
      <c r="D4" s="450"/>
      <c r="E4" s="450"/>
      <c r="F4" s="450"/>
    </row>
    <row r="5" spans="1:6">
      <c r="A5" s="445" t="s">
        <v>669</v>
      </c>
      <c r="B5" s="445"/>
      <c r="C5" s="445"/>
      <c r="D5" s="445"/>
      <c r="E5" s="445"/>
      <c r="F5" s="423"/>
    </row>
    <row r="6" spans="1:6">
      <c r="A6" s="423"/>
      <c r="B6" s="423"/>
      <c r="C6" s="423"/>
      <c r="D6" s="423"/>
      <c r="E6" s="423"/>
      <c r="F6" s="248"/>
    </row>
    <row r="7" spans="1:6" ht="31.5" customHeight="1">
      <c r="A7" s="429" t="s">
        <v>246</v>
      </c>
      <c r="B7" s="429"/>
      <c r="C7" s="429" t="s">
        <v>641</v>
      </c>
      <c r="D7" s="429"/>
      <c r="E7" s="429"/>
      <c r="F7" s="429"/>
    </row>
    <row r="8" spans="1:6" ht="30" customHeight="1">
      <c r="A8" s="429" t="s">
        <v>244</v>
      </c>
      <c r="B8" s="429"/>
      <c r="C8" s="429" t="s">
        <v>475</v>
      </c>
      <c r="D8" s="429"/>
      <c r="E8" s="429"/>
      <c r="F8" s="429"/>
    </row>
    <row r="9" spans="1:6" ht="30" customHeight="1">
      <c r="A9" s="427" t="s">
        <v>243</v>
      </c>
      <c r="B9" s="427"/>
      <c r="C9" s="427" t="s">
        <v>245</v>
      </c>
      <c r="D9" s="427"/>
      <c r="E9" s="427"/>
      <c r="F9" s="427"/>
    </row>
    <row r="10" spans="1:6" ht="30" customHeight="1">
      <c r="A10" s="427" t="s">
        <v>247</v>
      </c>
      <c r="B10" s="427"/>
      <c r="C10" s="427" t="s">
        <v>671</v>
      </c>
      <c r="D10" s="427"/>
      <c r="E10" s="427"/>
      <c r="F10" s="427"/>
    </row>
    <row r="11" spans="1:6" ht="22.5" customHeight="1">
      <c r="A11" s="421"/>
      <c r="B11" s="421"/>
      <c r="C11" s="421"/>
      <c r="D11" s="421"/>
      <c r="E11" s="421"/>
      <c r="F11" s="421"/>
    </row>
    <row r="12" spans="1:6" ht="21" customHeight="1">
      <c r="A12" s="283" t="s">
        <v>285</v>
      </c>
    </row>
    <row r="13" spans="1:6" s="286" customFormat="1" ht="43.5" customHeight="1">
      <c r="A13" s="284" t="s">
        <v>202</v>
      </c>
      <c r="B13" s="284" t="s">
        <v>207</v>
      </c>
      <c r="C13" s="284" t="s">
        <v>208</v>
      </c>
      <c r="D13" s="285" t="s">
        <v>478</v>
      </c>
      <c r="E13" s="285" t="s">
        <v>479</v>
      </c>
    </row>
    <row r="14" spans="1:6" s="290" customFormat="1" ht="31.5" customHeight="1">
      <c r="A14" s="287" t="s">
        <v>46</v>
      </c>
      <c r="B14" s="288" t="s">
        <v>264</v>
      </c>
      <c r="C14" s="288" t="s">
        <v>147</v>
      </c>
      <c r="D14" s="289"/>
      <c r="E14" s="289"/>
    </row>
    <row r="15" spans="1:6" s="290" customFormat="1" ht="50.25" customHeight="1">
      <c r="A15" s="287">
        <v>1</v>
      </c>
      <c r="B15" s="288" t="s">
        <v>557</v>
      </c>
      <c r="C15" s="288" t="s">
        <v>148</v>
      </c>
      <c r="D15" s="291">
        <v>1.2001131867269097E-2</v>
      </c>
      <c r="E15" s="279">
        <v>1.2001266336699779E-2</v>
      </c>
    </row>
    <row r="16" spans="1:6" s="290" customFormat="1" ht="56.25" customHeight="1">
      <c r="A16" s="287">
        <v>2</v>
      </c>
      <c r="B16" s="288" t="s">
        <v>558</v>
      </c>
      <c r="C16" s="288" t="s">
        <v>149</v>
      </c>
      <c r="D16" s="291">
        <v>4.481479798474291E-3</v>
      </c>
      <c r="E16" s="279">
        <v>4.3888659874750388E-3</v>
      </c>
    </row>
    <row r="17" spans="1:5" s="290" customFormat="1" ht="75" customHeight="1">
      <c r="A17" s="287">
        <v>3</v>
      </c>
      <c r="B17" s="292" t="s">
        <v>559</v>
      </c>
      <c r="C17" s="288" t="s">
        <v>150</v>
      </c>
      <c r="D17" s="291">
        <v>5.0745461020660666E-3</v>
      </c>
      <c r="E17" s="279">
        <v>4.963164439843854E-3</v>
      </c>
    </row>
    <row r="18" spans="1:5" s="290" customFormat="1" ht="48" customHeight="1">
      <c r="A18" s="287">
        <v>4</v>
      </c>
      <c r="B18" s="288" t="s">
        <v>265</v>
      </c>
      <c r="C18" s="288" t="s">
        <v>151</v>
      </c>
      <c r="D18" s="291">
        <v>0</v>
      </c>
      <c r="E18" s="279">
        <v>0</v>
      </c>
    </row>
    <row r="19" spans="1:5" s="290" customFormat="1" ht="56.25" customHeight="1">
      <c r="A19" s="287">
        <v>5</v>
      </c>
      <c r="B19" s="288" t="s">
        <v>560</v>
      </c>
      <c r="C19" s="288"/>
      <c r="D19" s="291"/>
      <c r="E19" s="279"/>
    </row>
    <row r="20" spans="1:5" s="290" customFormat="1" ht="57.75" customHeight="1">
      <c r="A20" s="287">
        <v>6</v>
      </c>
      <c r="B20" s="288" t="s">
        <v>561</v>
      </c>
      <c r="C20" s="288"/>
      <c r="D20" s="291"/>
      <c r="E20" s="279"/>
    </row>
    <row r="21" spans="1:5" s="290" customFormat="1" ht="81" customHeight="1">
      <c r="A21" s="287">
        <v>7</v>
      </c>
      <c r="B21" s="292" t="s">
        <v>266</v>
      </c>
      <c r="C21" s="288" t="s">
        <v>152</v>
      </c>
      <c r="D21" s="291">
        <v>1.3083630795419207E-2</v>
      </c>
      <c r="E21" s="279">
        <v>1.9557663140512906E-2</v>
      </c>
    </row>
    <row r="22" spans="1:5" s="290" customFormat="1" ht="42" customHeight="1">
      <c r="A22" s="287">
        <v>8</v>
      </c>
      <c r="B22" s="288" t="s">
        <v>562</v>
      </c>
      <c r="C22" s="288" t="s">
        <v>153</v>
      </c>
      <c r="D22" s="291">
        <v>3.4640788563228671E-2</v>
      </c>
      <c r="E22" s="279">
        <v>4.0910959904531585E-2</v>
      </c>
    </row>
    <row r="23" spans="1:5" s="290" customFormat="1" ht="69.75" customHeight="1">
      <c r="A23" s="287">
        <v>9</v>
      </c>
      <c r="B23" s="292" t="s">
        <v>267</v>
      </c>
      <c r="C23" s="288" t="s">
        <v>154</v>
      </c>
      <c r="D23" s="291">
        <v>3.77899269754099</v>
      </c>
      <c r="E23" s="279">
        <v>5.6805284467299622</v>
      </c>
    </row>
    <row r="24" spans="1:5" s="290" customFormat="1" ht="57" customHeight="1">
      <c r="A24" s="287">
        <v>10</v>
      </c>
      <c r="B24" s="292" t="s">
        <v>563</v>
      </c>
      <c r="C24" s="288"/>
      <c r="D24" s="279"/>
      <c r="E24" s="279"/>
    </row>
    <row r="25" spans="1:5" s="290" customFormat="1" ht="25.5">
      <c r="A25" s="287" t="s">
        <v>56</v>
      </c>
      <c r="B25" s="288" t="s">
        <v>268</v>
      </c>
      <c r="C25" s="288" t="s">
        <v>155</v>
      </c>
      <c r="D25" s="291"/>
      <c r="E25" s="293"/>
    </row>
    <row r="26" spans="1:5" s="290" customFormat="1" ht="30" customHeight="1">
      <c r="A26" s="464">
        <v>1</v>
      </c>
      <c r="B26" s="288" t="s">
        <v>269</v>
      </c>
      <c r="C26" s="288" t="s">
        <v>156</v>
      </c>
      <c r="D26" s="293">
        <v>68278225800</v>
      </c>
      <c r="E26" s="293">
        <v>69701077900</v>
      </c>
    </row>
    <row r="27" spans="1:5" s="290" customFormat="1" ht="39.75" customHeight="1">
      <c r="A27" s="465"/>
      <c r="B27" s="288" t="s">
        <v>270</v>
      </c>
      <c r="C27" s="288" t="s">
        <v>157</v>
      </c>
      <c r="D27" s="267">
        <v>68278225800</v>
      </c>
      <c r="E27" s="267">
        <v>69701077900</v>
      </c>
    </row>
    <row r="28" spans="1:5" s="290" customFormat="1" ht="42.75" customHeight="1">
      <c r="A28" s="466"/>
      <c r="B28" s="288" t="s">
        <v>271</v>
      </c>
      <c r="C28" s="288" t="s">
        <v>158</v>
      </c>
      <c r="D28" s="294">
        <v>6827822.5800000001</v>
      </c>
      <c r="E28" s="294">
        <v>6970107.79</v>
      </c>
    </row>
    <row r="29" spans="1:5" s="290" customFormat="1" ht="32.25" customHeight="1">
      <c r="A29" s="464">
        <v>2</v>
      </c>
      <c r="B29" s="288" t="s">
        <v>272</v>
      </c>
      <c r="C29" s="288" t="s">
        <v>159</v>
      </c>
      <c r="D29" s="293">
        <v>-6769475100</v>
      </c>
      <c r="E29" s="293">
        <v>-1422852100</v>
      </c>
    </row>
    <row r="30" spans="1:5" s="290" customFormat="1" ht="31.5" customHeight="1">
      <c r="A30" s="465"/>
      <c r="B30" s="288" t="s">
        <v>273</v>
      </c>
      <c r="C30" s="288" t="s">
        <v>160</v>
      </c>
      <c r="D30" s="295">
        <v>346164.97</v>
      </c>
      <c r="E30" s="295">
        <v>202778.1</v>
      </c>
    </row>
    <row r="31" spans="1:5" s="290" customFormat="1" ht="30" customHeight="1">
      <c r="A31" s="465"/>
      <c r="B31" s="288" t="s">
        <v>274</v>
      </c>
      <c r="C31" s="288" t="s">
        <v>161</v>
      </c>
      <c r="D31" s="293">
        <v>3461649700</v>
      </c>
      <c r="E31" s="293">
        <v>2027781000</v>
      </c>
    </row>
    <row r="32" spans="1:5" s="290" customFormat="1" ht="30.75" customHeight="1">
      <c r="A32" s="465"/>
      <c r="B32" s="288" t="s">
        <v>564</v>
      </c>
      <c r="C32" s="288" t="s">
        <v>162</v>
      </c>
      <c r="D32" s="295">
        <v>-1023112.48</v>
      </c>
      <c r="E32" s="295">
        <v>-345063.31</v>
      </c>
    </row>
    <row r="33" spans="1:5" s="290" customFormat="1" ht="42.75" customHeight="1">
      <c r="A33" s="466"/>
      <c r="B33" s="288" t="s">
        <v>275</v>
      </c>
      <c r="C33" s="288" t="s">
        <v>163</v>
      </c>
      <c r="D33" s="293">
        <v>-10231124800</v>
      </c>
      <c r="E33" s="293">
        <v>-3450633100</v>
      </c>
    </row>
    <row r="34" spans="1:5" s="290" customFormat="1" ht="33" customHeight="1">
      <c r="A34" s="464">
        <v>3</v>
      </c>
      <c r="B34" s="288" t="s">
        <v>276</v>
      </c>
      <c r="C34" s="288" t="s">
        <v>164</v>
      </c>
      <c r="D34" s="267">
        <v>61508750700</v>
      </c>
      <c r="E34" s="267">
        <v>68278225800</v>
      </c>
    </row>
    <row r="35" spans="1:5" s="290" customFormat="1" ht="55.5" customHeight="1">
      <c r="A35" s="465"/>
      <c r="B35" s="288" t="s">
        <v>565</v>
      </c>
      <c r="C35" s="288" t="s">
        <v>165</v>
      </c>
      <c r="D35" s="267">
        <v>61508750700</v>
      </c>
      <c r="E35" s="267">
        <v>68278225800</v>
      </c>
    </row>
    <row r="36" spans="1:5" s="290" customFormat="1" ht="45" customHeight="1">
      <c r="A36" s="466"/>
      <c r="B36" s="288" t="s">
        <v>566</v>
      </c>
      <c r="C36" s="288" t="s">
        <v>166</v>
      </c>
      <c r="D36" s="294">
        <v>6150875.0700000003</v>
      </c>
      <c r="E36" s="294">
        <v>6827822.5800000001</v>
      </c>
    </row>
    <row r="37" spans="1:5" s="290" customFormat="1" ht="55.5" customHeight="1">
      <c r="A37" s="287">
        <v>4</v>
      </c>
      <c r="B37" s="288" t="s">
        <v>277</v>
      </c>
      <c r="C37" s="288" t="s">
        <v>167</v>
      </c>
      <c r="D37" s="279">
        <v>4.0000000000000002E-4</v>
      </c>
      <c r="E37" s="279">
        <v>2.9999999999999997E-4</v>
      </c>
    </row>
    <row r="38" spans="1:5" s="290" customFormat="1" ht="39.75" customHeight="1">
      <c r="A38" s="287">
        <v>5</v>
      </c>
      <c r="B38" s="288" t="s">
        <v>278</v>
      </c>
      <c r="C38" s="288" t="s">
        <v>168</v>
      </c>
      <c r="D38" s="279">
        <v>0.62439999999999996</v>
      </c>
      <c r="E38" s="279">
        <v>0.63260000000000005</v>
      </c>
    </row>
    <row r="39" spans="1:5" s="290" customFormat="1" ht="39" customHeight="1">
      <c r="A39" s="287">
        <v>6</v>
      </c>
      <c r="B39" s="288" t="s">
        <v>279</v>
      </c>
      <c r="C39" s="288" t="s">
        <v>169</v>
      </c>
      <c r="D39" s="279">
        <v>0</v>
      </c>
      <c r="E39" s="279">
        <v>0</v>
      </c>
    </row>
    <row r="40" spans="1:5" s="290" customFormat="1" ht="39" customHeight="1">
      <c r="A40" s="287">
        <v>7</v>
      </c>
      <c r="B40" s="288" t="s">
        <v>280</v>
      </c>
      <c r="C40" s="288" t="s">
        <v>170</v>
      </c>
      <c r="D40" s="426">
        <v>1831</v>
      </c>
      <c r="E40" s="426">
        <v>1569</v>
      </c>
    </row>
    <row r="41" spans="1:5" s="290" customFormat="1" ht="39" customHeight="1">
      <c r="A41" s="287">
        <v>8</v>
      </c>
      <c r="B41" s="288" t="s">
        <v>567</v>
      </c>
      <c r="C41" s="288" t="s">
        <v>618</v>
      </c>
      <c r="D41" s="296">
        <v>11086.57</v>
      </c>
      <c r="E41" s="296">
        <v>10740.02</v>
      </c>
    </row>
    <row r="42" spans="1:5" s="290" customFormat="1" ht="49.5" customHeight="1">
      <c r="A42" s="287">
        <v>9</v>
      </c>
      <c r="B42" s="288" t="s">
        <v>568</v>
      </c>
      <c r="C42" s="288" t="s">
        <v>619</v>
      </c>
      <c r="D42" s="279"/>
      <c r="E42" s="279"/>
    </row>
    <row r="43" spans="1:5" s="297" customFormat="1" ht="12.75">
      <c r="D43" s="298"/>
      <c r="E43" s="298"/>
    </row>
    <row r="44" spans="1:5" s="297" customFormat="1" ht="12.75"/>
    <row r="45" spans="1:5" s="297" customFormat="1" ht="12.75">
      <c r="A45" s="299" t="s">
        <v>176</v>
      </c>
      <c r="B45" s="248"/>
      <c r="C45" s="277"/>
      <c r="D45" s="275" t="s">
        <v>177</v>
      </c>
    </row>
    <row r="46" spans="1:5" s="297" customFormat="1" ht="12.75">
      <c r="A46" s="300" t="s">
        <v>178</v>
      </c>
      <c r="B46" s="248"/>
      <c r="C46" s="277"/>
      <c r="D46" s="276" t="s">
        <v>179</v>
      </c>
    </row>
    <row r="47" spans="1:5" s="297" customFormat="1" ht="12.75">
      <c r="A47" s="248"/>
      <c r="B47" s="248"/>
      <c r="C47" s="277"/>
      <c r="D47" s="277"/>
    </row>
    <row r="48" spans="1:5" s="297" customFormat="1" ht="12.75">
      <c r="A48" s="248"/>
      <c r="B48" s="248"/>
      <c r="C48" s="277"/>
      <c r="D48" s="277"/>
    </row>
    <row r="49" spans="1:5" s="297" customFormat="1" ht="12.75">
      <c r="A49" s="248"/>
      <c r="B49" s="248"/>
      <c r="C49" s="277"/>
      <c r="D49" s="277"/>
    </row>
    <row r="50" spans="1:5" s="297" customFormat="1" ht="12.75">
      <c r="A50" s="248"/>
      <c r="B50" s="248"/>
      <c r="C50" s="277"/>
      <c r="D50" s="277"/>
    </row>
    <row r="51" spans="1:5" s="297" customFormat="1" ht="12.75">
      <c r="A51" s="248"/>
      <c r="B51" s="248"/>
      <c r="C51" s="277"/>
      <c r="D51" s="277"/>
    </row>
    <row r="52" spans="1:5" s="297" customFormat="1" ht="12.75">
      <c r="A52" s="248"/>
      <c r="B52" s="248"/>
      <c r="C52" s="277"/>
      <c r="D52" s="277"/>
    </row>
    <row r="53" spans="1:5" s="297" customFormat="1" ht="12.75">
      <c r="A53" s="248"/>
      <c r="B53" s="248"/>
      <c r="C53" s="277"/>
      <c r="D53" s="277"/>
    </row>
    <row r="54" spans="1:5" s="297" customFormat="1" ht="12.75">
      <c r="A54" s="301"/>
      <c r="B54" s="301"/>
      <c r="C54" s="277"/>
      <c r="D54" s="246"/>
      <c r="E54" s="246"/>
    </row>
    <row r="55" spans="1:5" s="297" customFormat="1" ht="12.75">
      <c r="A55" s="302" t="s">
        <v>238</v>
      </c>
      <c r="B55" s="248"/>
      <c r="C55" s="277"/>
      <c r="D55" s="244" t="s">
        <v>476</v>
      </c>
    </row>
    <row r="56" spans="1:5" s="297" customFormat="1" ht="12.75">
      <c r="A56" s="302" t="s">
        <v>626</v>
      </c>
      <c r="B56" s="248"/>
      <c r="C56" s="277"/>
      <c r="D56" s="244"/>
    </row>
    <row r="57" spans="1:5" s="297" customFormat="1" ht="12.75">
      <c r="A57" s="248" t="s">
        <v>239</v>
      </c>
      <c r="B57" s="248"/>
      <c r="C57" s="277"/>
      <c r="D57" s="243"/>
    </row>
  </sheetData>
  <mergeCells count="15">
    <mergeCell ref="A1:E1"/>
    <mergeCell ref="A2:E2"/>
    <mergeCell ref="A34:A36"/>
    <mergeCell ref="A3:F4"/>
    <mergeCell ref="A9:B9"/>
    <mergeCell ref="C9:F9"/>
    <mergeCell ref="A10:B10"/>
    <mergeCell ref="C10:F10"/>
    <mergeCell ref="A26:A28"/>
    <mergeCell ref="A8:B8"/>
    <mergeCell ref="C8:F8"/>
    <mergeCell ref="A29:A33"/>
    <mergeCell ref="A7:B7"/>
    <mergeCell ref="C7:F7"/>
    <mergeCell ref="A5:E5"/>
  </mergeCells>
  <printOptions horizontalCentered="1"/>
  <pageMargins left="0.35433070866141736" right="0.31496062992125984" top="0.59055118110236227" bottom="0.55118110236220474" header="0.31496062992125984" footer="0.31496062992125984"/>
  <pageSetup paperSize="9" scale="71"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3bwL3r+RPQPPfFRB/0WOI0mf6sfh/vCTOTcDbbflzYo=</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GaGCazb7FlAzmdea/huF4sTBcTMkNFCJScjDMu7Nq1g=</DigestValue>
    </Reference>
  </SignedInfo>
  <SignatureValue>QdbM4qMq6IFnyKNXlRKni5JCl/SCjEkJgNW/+L4a3Ye2JQHd8EfWRSzy/IWHaYVwsXvk6uIc3ccE
fCO/6TZUk/dBrmIJzYUXlSNo2HEdwB0g7dVg3Y2XCTxeDd/FeltObmnKc/ktGYUuWIRvEnkijlHm
RuZoRmYcHqkVEER+hI0dy9uNgKsaG++RUFTJBTlkhqCpImVFJCOnDyKnNoaGR/mU11hhrB/dq+dJ
i1myXTuxX6ilNntMlmevobT41ebM5nDANS8Q8KMIgidQP9Qx5RXaumAh1MCqGPkP7LzLpGX9HuPP
t3ks8c7oAf9a4M/Ffc+XQNcoi6NdueaN7CLmyA==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Io7VZte6AMTw/H/xoZ9xp+r2Vbev6laVrKoHmUjPrAs=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hTby1QRz42/+c6RiOBYcR1+0CG2dwB7UIjK+QmBn45o=</DigestValue>
      </Reference>
      <Reference URI="/xl/printerSettings/printerSettings11.bin?ContentType=application/vnd.openxmlformats-officedocument.spreadsheetml.printerSettings">
        <DigestMethod Algorithm="http://www.w3.org/2001/04/xmlenc#sha256"/>
        <DigestValue>BKxKTJ5IJgKFTBH/m/ouHoM12sf9C9hhmVxHdULGuFc=</DigestValue>
      </Reference>
      <Reference URI="/xl/printerSettings/printerSettings12.bin?ContentType=application/vnd.openxmlformats-officedocument.spreadsheetml.printerSettings">
        <DigestMethod Algorithm="http://www.w3.org/2001/04/xmlenc#sha256"/>
        <DigestValue>jAUAJUL9yfAPmgJiZ/u5FF5ax9ASYQf7J8OSOTfWNbI=</DigestValue>
      </Reference>
      <Reference URI="/xl/printerSettings/printerSettings13.bin?ContentType=application/vnd.openxmlformats-officedocument.spreadsheetml.printerSettings">
        <DigestMethod Algorithm="http://www.w3.org/2001/04/xmlenc#sha256"/>
        <DigestValue>fqZIMsse9ldLYVBUhtDSFjK4tnki8G73eKi5WTeKenE=</DigestValue>
      </Reference>
      <Reference URI="/xl/printerSettings/printerSettings14.bin?ContentType=application/vnd.openxmlformats-officedocument.spreadsheetml.printerSettings">
        <DigestMethod Algorithm="http://www.w3.org/2001/04/xmlenc#sha256"/>
        <DigestValue>jAUAJUL9yfAPmgJiZ/u5FF5ax9ASYQf7J8OSOTfWNbI=</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jAUAJUL9yfAPmgJiZ/u5FF5ax9ASYQf7J8OSOTfWNbI=</DigestValue>
      </Reference>
      <Reference URI="/xl/printerSettings/printerSettings4.bin?ContentType=application/vnd.openxmlformats-officedocument.spreadsheetml.printerSettings">
        <DigestMethod Algorithm="http://www.w3.org/2001/04/xmlenc#sha256"/>
        <DigestValue>jAUAJUL9yfAPmgJiZ/u5FF5ax9ASYQf7J8OSOTfWNbI=</DigestValue>
      </Reference>
      <Reference URI="/xl/printerSettings/printerSettings5.bin?ContentType=application/vnd.openxmlformats-officedocument.spreadsheetml.printerSettings">
        <DigestMethod Algorithm="http://www.w3.org/2001/04/xmlenc#sha256"/>
        <DigestValue>jAUAJUL9yfAPmgJiZ/u5FF5ax9ASYQf7J8OSOTfWNbI=</DigestValue>
      </Reference>
      <Reference URI="/xl/printerSettings/printerSettings6.bin?ContentType=application/vnd.openxmlformats-officedocument.spreadsheetml.printerSettings">
        <DigestMethod Algorithm="http://www.w3.org/2001/04/xmlenc#sha256"/>
        <DigestValue>jAUAJUL9yfAPmgJiZ/u5FF5ax9ASYQf7J8OSOTfWNbI=</DigestValue>
      </Reference>
      <Reference URI="/xl/printerSettings/printerSettings7.bin?ContentType=application/vnd.openxmlformats-officedocument.spreadsheetml.printerSettings">
        <DigestMethod Algorithm="http://www.w3.org/2001/04/xmlenc#sha256"/>
        <DigestValue>fqZIMsse9ldLYVBUhtDSFjK4tnki8G73eKi5WTeKenE=</DigestValue>
      </Reference>
      <Reference URI="/xl/printerSettings/printerSettings8.bin?ContentType=application/vnd.openxmlformats-officedocument.spreadsheetml.printerSettings">
        <DigestMethod Algorithm="http://www.w3.org/2001/04/xmlenc#sha256"/>
        <DigestValue>jAUAJUL9yfAPmgJiZ/u5FF5ax9ASYQf7J8OSOTfWNbI=</DigestValue>
      </Reference>
      <Reference URI="/xl/printerSettings/printerSettings9.bin?ContentType=application/vnd.openxmlformats-officedocument.spreadsheetml.printerSettings">
        <DigestMethod Algorithm="http://www.w3.org/2001/04/xmlenc#sha256"/>
        <DigestValue>BKxKTJ5IJgKFTBH/m/ouHoM12sf9C9hhmVxHdULGuFc=</DigestValue>
      </Reference>
      <Reference URI="/xl/sharedStrings.xml?ContentType=application/vnd.openxmlformats-officedocument.spreadsheetml.sharedStrings+xml">
        <DigestMethod Algorithm="http://www.w3.org/2001/04/xmlenc#sha256"/>
        <DigestValue>0TxTXnDmQafAa9FYxjcTSc1lWCluA+WcDbYNcXW2oi8=</DigestValue>
      </Reference>
      <Reference URI="/xl/styles.xml?ContentType=application/vnd.openxmlformats-officedocument.spreadsheetml.styles+xml">
        <DigestMethod Algorithm="http://www.w3.org/2001/04/xmlenc#sha256"/>
        <DigestValue>cLrjUbzum8g1qaYtXOOufhjCChsqAzHNqIjtNRtcvaw=</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VP1V1n9z/auNRAOSBOQkxJLTTKRUzzQn1WPlDMk3irU=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1dcUGlhnJJVDMK2vNEL93I25h04oD4/4mqRmjVzbsv8=</DigestValue>
      </Reference>
      <Reference URI="/xl/worksheets/sheet10.xml?ContentType=application/vnd.openxmlformats-officedocument.spreadsheetml.worksheet+xml">
        <DigestMethod Algorithm="http://www.w3.org/2001/04/xmlenc#sha256"/>
        <DigestValue>GwTOM3XQWqsbfS0FNHXPa5yH4nsiWY5RV+Alb7G5F3s=</DigestValue>
      </Reference>
      <Reference URI="/xl/worksheets/sheet11.xml?ContentType=application/vnd.openxmlformats-officedocument.spreadsheetml.worksheet+xml">
        <DigestMethod Algorithm="http://www.w3.org/2001/04/xmlenc#sha256"/>
        <DigestValue>NiyS7WvnZpbfNhg0v7Nco0SYqG+fZUO8o0V6plV83tw=</DigestValue>
      </Reference>
      <Reference URI="/xl/worksheets/sheet12.xml?ContentType=application/vnd.openxmlformats-officedocument.spreadsheetml.worksheet+xml">
        <DigestMethod Algorithm="http://www.w3.org/2001/04/xmlenc#sha256"/>
        <DigestValue>SF23kwSS7/PCcz/sgEuulZRrzufhW+UZ5wloYwiPZyg=</DigestValue>
      </Reference>
      <Reference URI="/xl/worksheets/sheet13.xml?ContentType=application/vnd.openxmlformats-officedocument.spreadsheetml.worksheet+xml">
        <DigestMethod Algorithm="http://www.w3.org/2001/04/xmlenc#sha256"/>
        <DigestValue>aKNBq0fZ0slJ6b+MEhJvKuCS/TvVRoUZCPPy1zgpBV4=</DigestValue>
      </Reference>
      <Reference URI="/xl/worksheets/sheet14.xml?ContentType=application/vnd.openxmlformats-officedocument.spreadsheetml.worksheet+xml">
        <DigestMethod Algorithm="http://www.w3.org/2001/04/xmlenc#sha256"/>
        <DigestValue>qnOD/IhaplqkT8qRWdTv6tucfjxqzNoIDLebkc1kU6M=</DigestValue>
      </Reference>
      <Reference URI="/xl/worksheets/sheet2.xml?ContentType=application/vnd.openxmlformats-officedocument.spreadsheetml.worksheet+xml">
        <DigestMethod Algorithm="http://www.w3.org/2001/04/xmlenc#sha256"/>
        <DigestValue>DsNyfWEIK/qMndcHJpti2zx3RT5PTVk5sEmhV0qbU1k=</DigestValue>
      </Reference>
      <Reference URI="/xl/worksheets/sheet3.xml?ContentType=application/vnd.openxmlformats-officedocument.spreadsheetml.worksheet+xml">
        <DigestMethod Algorithm="http://www.w3.org/2001/04/xmlenc#sha256"/>
        <DigestValue>iwGD7e2HZwHVcAQpuEZhUKTcBVS7weuzt0NVeZWreZc=</DigestValue>
      </Reference>
      <Reference URI="/xl/worksheets/sheet4.xml?ContentType=application/vnd.openxmlformats-officedocument.spreadsheetml.worksheet+xml">
        <DigestMethod Algorithm="http://www.w3.org/2001/04/xmlenc#sha256"/>
        <DigestValue>48zMeW6UN7R2WtbAPUMEfjJwWbbjmv8efkRzfYYYwek=</DigestValue>
      </Reference>
      <Reference URI="/xl/worksheets/sheet5.xml?ContentType=application/vnd.openxmlformats-officedocument.spreadsheetml.worksheet+xml">
        <DigestMethod Algorithm="http://www.w3.org/2001/04/xmlenc#sha256"/>
        <DigestValue>smzuZozqdn3c9vn2gElbg0BTbuwy/iP2zquyvw/gRgk=</DigestValue>
      </Reference>
      <Reference URI="/xl/worksheets/sheet6.xml?ContentType=application/vnd.openxmlformats-officedocument.spreadsheetml.worksheet+xml">
        <DigestMethod Algorithm="http://www.w3.org/2001/04/xmlenc#sha256"/>
        <DigestValue>BEOWqqsCzJ8Owh1GFt87+dqjQOFpcPgy2oLyMuudNwk=</DigestValue>
      </Reference>
      <Reference URI="/xl/worksheets/sheet7.xml?ContentType=application/vnd.openxmlformats-officedocument.spreadsheetml.worksheet+xml">
        <DigestMethod Algorithm="http://www.w3.org/2001/04/xmlenc#sha256"/>
        <DigestValue>/T8NcLWdKP2oJ6uw/3UpV2MC+HETzB9T53en7NilHhY=</DigestValue>
      </Reference>
      <Reference URI="/xl/worksheets/sheet8.xml?ContentType=application/vnd.openxmlformats-officedocument.spreadsheetml.worksheet+xml">
        <DigestMethod Algorithm="http://www.w3.org/2001/04/xmlenc#sha256"/>
        <DigestValue>ccLy9CB5u7ANA91PkhJOat/ZAtBPoxkysSkBoRwj4zA=</DigestValue>
      </Reference>
      <Reference URI="/xl/worksheets/sheet9.xml?ContentType=application/vnd.openxmlformats-officedocument.spreadsheetml.worksheet+xml">
        <DigestMethod Algorithm="http://www.w3.org/2001/04/xmlenc#sha256"/>
        <DigestValue>3VQVQCD1By3EAu50jUFJiqFesyZzcdedGjN4KWZjH3g=</DigestValue>
      </Reference>
    </Manifest>
    <SignatureProperties>
      <SignatureProperty Id="idSignatureTime" Target="#idPackageSignature">
        <mdssi:SignatureTime xmlns:mdssi="http://schemas.openxmlformats.org/package/2006/digital-signature">
          <mdssi:Format>YYYY-MM-DDThh:mm:ssTZD</mdssi:Format>
          <mdssi:Value>2025-07-07T08:16:25Z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2025-07-07T08:16:25Z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cq3ntM6iSZBzYJsGDFY5t6kqi6JLOjEqc44MiEdB0Z4=</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RrCDLRl6a86o5E/tSuh6HEq8o93UQCt64NM0Xnb9cyY=</DigestValue>
    </Reference>
  </SignedInfo>
  <SignatureValue>W++E9g6PfcNoelIKBro+lMWDoTWXHrDEw7uzhXvlx7v0FmbVuLNlNIX6RTue9ZaMGtFD/m13PeGJ
f7GSIV1EuToFF1TiFRnJBICC08Uq3jM3Wd9lubSVmIewkuAp4F3Kx9KT9eEQJGBwGt7dzNu7ta+t
yhsXG594h0QqSyxJPGgYrKADmVZ84wTESu81bNux9PG62xHRNM7CkhP8JCoyNi1GoEdbfflPz3Je
7wk/yat18xZX3XkG3/loA4W8i+JpYkSXI6N85sLpxpUTfm/c4NA0nHwl/dcbHMUPfMy/0Kh7Vaof
1q4l8ds7gfSjHRmNMwAs4aOT4VDCxi+UpE5Vng==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Io7VZte6AMTw/H/xoZ9xp+r2Vbev6laVrKoHmUjPrAs=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hTby1QRz42/+c6RiOBYcR1+0CG2dwB7UIjK+QmBn45o=</DigestValue>
      </Reference>
      <Reference URI="/xl/printerSettings/printerSettings11.bin?ContentType=application/vnd.openxmlformats-officedocument.spreadsheetml.printerSettings">
        <DigestMethod Algorithm="http://www.w3.org/2001/04/xmlenc#sha256"/>
        <DigestValue>BKxKTJ5IJgKFTBH/m/ouHoM12sf9C9hhmVxHdULGuFc=</DigestValue>
      </Reference>
      <Reference URI="/xl/printerSettings/printerSettings12.bin?ContentType=application/vnd.openxmlformats-officedocument.spreadsheetml.printerSettings">
        <DigestMethod Algorithm="http://www.w3.org/2001/04/xmlenc#sha256"/>
        <DigestValue>jAUAJUL9yfAPmgJiZ/u5FF5ax9ASYQf7J8OSOTfWNbI=</DigestValue>
      </Reference>
      <Reference URI="/xl/printerSettings/printerSettings13.bin?ContentType=application/vnd.openxmlformats-officedocument.spreadsheetml.printerSettings">
        <DigestMethod Algorithm="http://www.w3.org/2001/04/xmlenc#sha256"/>
        <DigestValue>fqZIMsse9ldLYVBUhtDSFjK4tnki8G73eKi5WTeKenE=</DigestValue>
      </Reference>
      <Reference URI="/xl/printerSettings/printerSettings14.bin?ContentType=application/vnd.openxmlformats-officedocument.spreadsheetml.printerSettings">
        <DigestMethod Algorithm="http://www.w3.org/2001/04/xmlenc#sha256"/>
        <DigestValue>jAUAJUL9yfAPmgJiZ/u5FF5ax9ASYQf7J8OSOTfWNbI=</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jAUAJUL9yfAPmgJiZ/u5FF5ax9ASYQf7J8OSOTfWNbI=</DigestValue>
      </Reference>
      <Reference URI="/xl/printerSettings/printerSettings4.bin?ContentType=application/vnd.openxmlformats-officedocument.spreadsheetml.printerSettings">
        <DigestMethod Algorithm="http://www.w3.org/2001/04/xmlenc#sha256"/>
        <DigestValue>jAUAJUL9yfAPmgJiZ/u5FF5ax9ASYQf7J8OSOTfWNbI=</DigestValue>
      </Reference>
      <Reference URI="/xl/printerSettings/printerSettings5.bin?ContentType=application/vnd.openxmlformats-officedocument.spreadsheetml.printerSettings">
        <DigestMethod Algorithm="http://www.w3.org/2001/04/xmlenc#sha256"/>
        <DigestValue>jAUAJUL9yfAPmgJiZ/u5FF5ax9ASYQf7J8OSOTfWNbI=</DigestValue>
      </Reference>
      <Reference URI="/xl/printerSettings/printerSettings6.bin?ContentType=application/vnd.openxmlformats-officedocument.spreadsheetml.printerSettings">
        <DigestMethod Algorithm="http://www.w3.org/2001/04/xmlenc#sha256"/>
        <DigestValue>jAUAJUL9yfAPmgJiZ/u5FF5ax9ASYQf7J8OSOTfWNbI=</DigestValue>
      </Reference>
      <Reference URI="/xl/printerSettings/printerSettings7.bin?ContentType=application/vnd.openxmlformats-officedocument.spreadsheetml.printerSettings">
        <DigestMethod Algorithm="http://www.w3.org/2001/04/xmlenc#sha256"/>
        <DigestValue>fqZIMsse9ldLYVBUhtDSFjK4tnki8G73eKi5WTeKenE=</DigestValue>
      </Reference>
      <Reference URI="/xl/printerSettings/printerSettings8.bin?ContentType=application/vnd.openxmlformats-officedocument.spreadsheetml.printerSettings">
        <DigestMethod Algorithm="http://www.w3.org/2001/04/xmlenc#sha256"/>
        <DigestValue>jAUAJUL9yfAPmgJiZ/u5FF5ax9ASYQf7J8OSOTfWNbI=</DigestValue>
      </Reference>
      <Reference URI="/xl/printerSettings/printerSettings9.bin?ContentType=application/vnd.openxmlformats-officedocument.spreadsheetml.printerSettings">
        <DigestMethod Algorithm="http://www.w3.org/2001/04/xmlenc#sha256"/>
        <DigestValue>BKxKTJ5IJgKFTBH/m/ouHoM12sf9C9hhmVxHdULGuFc=</DigestValue>
      </Reference>
      <Reference URI="/xl/sharedStrings.xml?ContentType=application/vnd.openxmlformats-officedocument.spreadsheetml.sharedStrings+xml">
        <DigestMethod Algorithm="http://www.w3.org/2001/04/xmlenc#sha256"/>
        <DigestValue>0TxTXnDmQafAa9FYxjcTSc1lWCluA+WcDbYNcXW2oi8=</DigestValue>
      </Reference>
      <Reference URI="/xl/styles.xml?ContentType=application/vnd.openxmlformats-officedocument.spreadsheetml.styles+xml">
        <DigestMethod Algorithm="http://www.w3.org/2001/04/xmlenc#sha256"/>
        <DigestValue>cLrjUbzum8g1qaYtXOOufhjCChsqAzHNqIjtNRtcvaw=</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VP1V1n9z/auNRAOSBOQkxJLTTKRUzzQn1WPlDMk3irU=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1dcUGlhnJJVDMK2vNEL93I25h04oD4/4mqRmjVzbsv8=</DigestValue>
      </Reference>
      <Reference URI="/xl/worksheets/sheet10.xml?ContentType=application/vnd.openxmlformats-officedocument.spreadsheetml.worksheet+xml">
        <DigestMethod Algorithm="http://www.w3.org/2001/04/xmlenc#sha256"/>
        <DigestValue>GwTOM3XQWqsbfS0FNHXPa5yH4nsiWY5RV+Alb7G5F3s=</DigestValue>
      </Reference>
      <Reference URI="/xl/worksheets/sheet11.xml?ContentType=application/vnd.openxmlformats-officedocument.spreadsheetml.worksheet+xml">
        <DigestMethod Algorithm="http://www.w3.org/2001/04/xmlenc#sha256"/>
        <DigestValue>NiyS7WvnZpbfNhg0v7Nco0SYqG+fZUO8o0V6plV83tw=</DigestValue>
      </Reference>
      <Reference URI="/xl/worksheets/sheet12.xml?ContentType=application/vnd.openxmlformats-officedocument.spreadsheetml.worksheet+xml">
        <DigestMethod Algorithm="http://www.w3.org/2001/04/xmlenc#sha256"/>
        <DigestValue>SF23kwSS7/PCcz/sgEuulZRrzufhW+UZ5wloYwiPZyg=</DigestValue>
      </Reference>
      <Reference URI="/xl/worksheets/sheet13.xml?ContentType=application/vnd.openxmlformats-officedocument.spreadsheetml.worksheet+xml">
        <DigestMethod Algorithm="http://www.w3.org/2001/04/xmlenc#sha256"/>
        <DigestValue>aKNBq0fZ0slJ6b+MEhJvKuCS/TvVRoUZCPPy1zgpBV4=</DigestValue>
      </Reference>
      <Reference URI="/xl/worksheets/sheet14.xml?ContentType=application/vnd.openxmlformats-officedocument.spreadsheetml.worksheet+xml">
        <DigestMethod Algorithm="http://www.w3.org/2001/04/xmlenc#sha256"/>
        <DigestValue>qnOD/IhaplqkT8qRWdTv6tucfjxqzNoIDLebkc1kU6M=</DigestValue>
      </Reference>
      <Reference URI="/xl/worksheets/sheet2.xml?ContentType=application/vnd.openxmlformats-officedocument.spreadsheetml.worksheet+xml">
        <DigestMethod Algorithm="http://www.w3.org/2001/04/xmlenc#sha256"/>
        <DigestValue>DsNyfWEIK/qMndcHJpti2zx3RT5PTVk5sEmhV0qbU1k=</DigestValue>
      </Reference>
      <Reference URI="/xl/worksheets/sheet3.xml?ContentType=application/vnd.openxmlformats-officedocument.spreadsheetml.worksheet+xml">
        <DigestMethod Algorithm="http://www.w3.org/2001/04/xmlenc#sha256"/>
        <DigestValue>iwGD7e2HZwHVcAQpuEZhUKTcBVS7weuzt0NVeZWreZc=</DigestValue>
      </Reference>
      <Reference URI="/xl/worksheets/sheet4.xml?ContentType=application/vnd.openxmlformats-officedocument.spreadsheetml.worksheet+xml">
        <DigestMethod Algorithm="http://www.w3.org/2001/04/xmlenc#sha256"/>
        <DigestValue>48zMeW6UN7R2WtbAPUMEfjJwWbbjmv8efkRzfYYYwek=</DigestValue>
      </Reference>
      <Reference URI="/xl/worksheets/sheet5.xml?ContentType=application/vnd.openxmlformats-officedocument.spreadsheetml.worksheet+xml">
        <DigestMethod Algorithm="http://www.w3.org/2001/04/xmlenc#sha256"/>
        <DigestValue>smzuZozqdn3c9vn2gElbg0BTbuwy/iP2zquyvw/gRgk=</DigestValue>
      </Reference>
      <Reference URI="/xl/worksheets/sheet6.xml?ContentType=application/vnd.openxmlformats-officedocument.spreadsheetml.worksheet+xml">
        <DigestMethod Algorithm="http://www.w3.org/2001/04/xmlenc#sha256"/>
        <DigestValue>BEOWqqsCzJ8Owh1GFt87+dqjQOFpcPgy2oLyMuudNwk=</DigestValue>
      </Reference>
      <Reference URI="/xl/worksheets/sheet7.xml?ContentType=application/vnd.openxmlformats-officedocument.spreadsheetml.worksheet+xml">
        <DigestMethod Algorithm="http://www.w3.org/2001/04/xmlenc#sha256"/>
        <DigestValue>/T8NcLWdKP2oJ6uw/3UpV2MC+HETzB9T53en7NilHhY=</DigestValue>
      </Reference>
      <Reference URI="/xl/worksheets/sheet8.xml?ContentType=application/vnd.openxmlformats-officedocument.spreadsheetml.worksheet+xml">
        <DigestMethod Algorithm="http://www.w3.org/2001/04/xmlenc#sha256"/>
        <DigestValue>ccLy9CB5u7ANA91PkhJOat/ZAtBPoxkysSkBoRwj4zA=</DigestValue>
      </Reference>
      <Reference URI="/xl/worksheets/sheet9.xml?ContentType=application/vnd.openxmlformats-officedocument.spreadsheetml.worksheet+xml">
        <DigestMethod Algorithm="http://www.w3.org/2001/04/xmlenc#sha256"/>
        <DigestValue>3VQVQCD1By3EAu50jUFJiqFesyZzcdedGjN4KWZjH3g=</DigestValue>
      </Reference>
    </Manifest>
    <SignatureProperties>
      <SignatureProperty Id="idSignatureTime" Target="#idPackageSignature">
        <mdssi:SignatureTime xmlns:mdssi="http://schemas.openxmlformats.org/package/2006/digital-signature">
          <mdssi:Format>YYYY-MM-DDThh:mm:ssTZD</mdssi:Format>
          <mdssi:Value>2025-07-07T08:44:40Z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2025-07-07T08:44:40Z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2025-07-04T09:28:58Z</cp:lastPrinted>
  <dcterms:created xsi:type="dcterms:W3CDTF">2013-10-21T08:38:47Z</dcterms:created>
  <dcterms:modified xsi:type="dcterms:W3CDTF">2025-07-04T09:29:08Z</dcterms:modified>
</cp:coreProperties>
</file>