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3170" windowHeight="579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52" i="27" l="1"/>
  <c r="G53" i="27" s="1"/>
  <c r="G25" i="27" l="1"/>
  <c r="G37" i="27" l="1"/>
  <c r="G39" i="27" s="1"/>
  <c r="G45" i="27" l="1"/>
  <c r="F31" i="27" l="1"/>
  <c r="F45" i="27" l="1"/>
  <c r="F30" i="27"/>
  <c r="F37" i="27" s="1"/>
  <c r="F39" i="27" s="1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<sst xmlns="http://schemas.openxmlformats.org/spreadsheetml/2006/main" count="1392" uniqueCount="599">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</sst>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D40" zoomScale="87" zoomScaleNormal="87" zoomScaleSheetLayoutView="87" workbookViewId="0">
      <selection activeCell="G53" sqref="G53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21/07/2025 đến 27/07/2025</v>
      </c>
      <c r="H18" s="176">
        <v>45859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21/07/2025 to 27/07/2025</v>
      </c>
      <c r="H19" s="176">
        <f>H18+6</f>
        <v>45865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45866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45866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45865</v>
      </c>
      <c r="G25" s="188">
        <f>H18-1</f>
        <v>45858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90272367749</v>
      </c>
      <c r="G30" s="163">
        <v>89738639979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13212.45</v>
      </c>
      <c r="G31" s="246">
        <v>12847.9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93803852998</v>
      </c>
      <c r="G34" s="163">
        <v>90272367749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13972.83</v>
      </c>
      <c r="G35" s="246">
        <v>13212.45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3531485249</v>
      </c>
      <c r="G37" s="262">
        <f>G34-G30</f>
        <v>533727770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5161410973</v>
      </c>
      <c r="G39" s="262">
        <f>G37-G41</f>
        <v>2528896945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-1629925724</v>
      </c>
      <c r="G41" s="275">
        <v>-1995169175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5.7550265090880126E-2</v>
      </c>
      <c r="G45" s="253">
        <f>G35/G31-1</f>
        <v>2.837428684843446E-2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94676480575</v>
      </c>
      <c r="G48" s="298">
        <v>94676480575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70754798366</v>
      </c>
      <c r="G49" s="298">
        <v>70754798366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125180068.86059999</v>
      </c>
      <c r="G52" s="264">
        <f>G51*G35</f>
        <v>118367961.309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1.3344874955538231E-3</v>
      </c>
      <c r="G53" s="279">
        <f>G52/G34</f>
        <v>1.3112313796633658E-3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YEW1EnNI7jFbMa53hJF372Gt/6YSWLW+vWOXPTlq6Pc=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eOw0jpRVRtXkEhr+4Cl0wKoO4o2KHGyNgSRkIKFvVNU=</DigestValue>
    </Reference>
  </SignedInfo>
  <SignatureValue>Zzl5qR1nQr2JAaIUSYsdxAw+T8w6weWB7BprmZx5KPqPeQebM4xx8R3yqiZNmhdhnVS7aflSh/hK
WhrfVA7W1i6V1OJfAe/+LzYVSSAolEiW7GqqcqU2TEFn00d54InyN0g+rUfl4cnyHW0ZxG+xr9n9
hvn5gWS4rxCLmWuxTAqE/e/2uqSUSYRhgZS14h8OWN6PvAQ+bhqMEN4p0P+ntclHfbbJ5/S9qoVL
PFhzz2b7RFTbkANsqaGiHVRpod3m3/L4t5yKbNzO99ZPaoWTMCv8//ppWqFqT2pwAIavqa/bgXB7
ZNSHY1UNTTUwDS2j8KeVQUpyB/USLXbByBJlew==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xTiIL3Vc4YXiqqD1n8QsjLQ0DooMRnysz+1NneEM344=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kIp5xvsULOCteeVirMx9AoQUB3DrB8Ti6+yfJqsMXeI=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iOGaa9fIFb3BO14qv4p060UTKb589f4Pu9NK1DFh27c=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2025-07-28T06:40:36Z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2025-07-28T06:40:36Z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GdHDzAeN32K+WWcxR9FLwIx1rbhUDcTNILZfSoyt7cQ=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SoGPVmYsG9AHGBJbByDfrtpav8ZxVa5PzPkt0J3MG3s=</DigestValue>
    </Reference>
  </SignedInfo>
  <SignatureValue>B78AM707vq2MhPmaRKP6Du4/whR38vGHipix4w/r3pFngTs27s0kZmLXy9rGY0lIOcxQYFm2SrDi
/Dd7E6t5Cnx3pqGvTWkh05anJRoZjbHFh+9FuQZ1MQuk99olcMRDY1moxpZ7QATar9DpBkWL9qc8
KWJ+TBr3TZlyKkkDD0z1S4zgnFsuEQ4wma5nC9zXAp56UIA4T6ZF2TEshgeOMyWF7xDCqRAAI/Od
VIxYbvlgd0yLFNWIMDHx27Gxf0vhOdPQC0TQr2befOyMOKC3x1bXRuszSlO/aJqQHUtSJQC8JMlS
5sQRZIvatW+8h7JBG7IrtsfpsFE3hRYi0OZ05A==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xTiIL3Vc4YXiqqD1n8QsjLQ0DooMRnysz+1NneEM344=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kIp5xvsULOCteeVirMx9AoQUB3DrB8Ti6+yfJqsMXeI=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iOGaa9fIFb3BO14qv4p060UTKb589f4Pu9NK1DFh27c=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2025-07-28T09:33:04Z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2025-07-28T09:33:04Z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2025-07-28T04:08:02Z</dcterms:modified>
</cp:coreProperties>
</file>