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7160" windowHeight="94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25" i="27" l="1"/>
  <c r="G37" i="27" l="1"/>
  <c r="G39" i="27" s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<sst xmlns="http://schemas.openxmlformats.org/spreadsheetml/2006/main" count="1392" uniqueCount="599">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</sst>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2" zoomScale="77" zoomScaleNormal="77" zoomScaleSheetLayoutView="77" workbookViewId="0">
      <selection activeCell="G45" sqref="G45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07/07/2025 đến 13/07/2025</v>
      </c>
      <c r="H18" s="175">
        <v>45845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07/07/2025 to 13/07/2025</v>
      </c>
      <c r="H19" s="175">
        <f>H18+6</f>
        <v>45851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45852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45852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45851</v>
      </c>
      <c r="G25" s="265">
        <f>H18-1</f>
        <v>45844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68575935748</v>
      </c>
      <c r="G30" s="269">
        <v>67769258866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11089.85</v>
      </c>
      <c r="G31" s="270">
        <v>11010.37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72587264420</v>
      </c>
      <c r="G34" s="269">
        <v>68575935748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11570.09</v>
      </c>
      <c r="G35" s="272">
        <v>11089.85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4011328672</v>
      </c>
      <c r="G37" s="275">
        <f>G34-G30</f>
        <v>806676882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2987631270</v>
      </c>
      <c r="G39" s="260">
        <f>G37-G41</f>
        <v>490355394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1023697402</v>
      </c>
      <c r="G41" s="275">
        <v>316321488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4.3304463090122924E-2</v>
      </c>
      <c r="G45" s="244">
        <f>G35/G31-1</f>
        <v>7.218649327860982E-3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2">
        <v>89538184386</v>
      </c>
      <c r="G48" s="301">
        <v>89538184386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2">
        <v>59391314795</v>
      </c>
      <c r="G49" s="301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40" t="s">
        <v>557</v>
      </c>
      <c r="G55" s="340"/>
      <c r="J55" s="198"/>
    </row>
    <row r="56" spans="2:12">
      <c r="C56" s="230"/>
      <c r="D56" s="290" t="s">
        <v>592</v>
      </c>
      <c r="E56" s="289"/>
      <c r="F56" s="339" t="s">
        <v>558</v>
      </c>
      <c r="G56" s="340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55" t="s">
        <v>596</v>
      </c>
      <c r="G65" s="355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41"/>
      <c r="G69" s="341"/>
    </row>
    <row r="70" spans="2:8" ht="14.25" customHeight="1">
      <c r="B70" s="233"/>
      <c r="C70" s="233"/>
      <c r="D70" s="291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33qt/qxlsvuiboVYFC7iq5E2RygHP/wXDMGSn1uuBMg=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LPax4sPJfMX1Eu9RthRUwgyly01Sx5iO1Nh9CAgGCdc=</DigestValue>
    </Reference>
  </SignedInfo>
  <SignatureValue>TbMll394Gdz977SuwwbUorRiBkScUtjQFa0z5LgENnwoGpq9djmqzdALVJ7jLXXCVz5XXuYup8xI
DzrWA22CAuHzpKxUFMMXo2E6HfVIA3RWw8yEG3uvnc90MM6IOVFRHp+ysA05fw7VTQwdaF+0+Xfa
YAgoStR8yhI8jZwN9gT65scVteMwLmxYXD0Rrln+zWUvd3hTeFCLS4LaNK9vClYxxi4DoIEzf5dV
b9EPvoU4/kE3XuTN+8jdSwVBSqayPDwPCgXUqH4kiDsPqx5XYrSO9xuQBR7yVnPse2lV5iHHbz6v
xqBgxH0VRDL/LyHOoWAoLSaLK1AIdjor98PVgA==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UHL3d7w0R2AiIStM7lmygPykwqqKUdTrY1nAaIdO0R8=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e0XnxZmWggYdY5+8opEAXvVd4Zx2s0MJIWu3f2cWT9M=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2025-07-14T11:06:09Z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2025-07-14T11:06:09Z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+nnMVmJUhwJ7qXSDALGplhyFG76aQfsutGZD8CCGHc0=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6mAUMPIFuDx4Anhn/7ij5H1ZN3uaBdPu7ZfJ5W50mZA=</DigestValue>
    </Reference>
  </SignedInfo>
  <SignatureValue>rokhu28jivB2+jok/LKN42EHZf1CH2irddahrt0F1NPDkLvdfmz3BojTkbpVg67uFwS8nJMTYsPe
oXtJaCF42PEXn0deYbaFiuBAld6gq0CQt+saz7+JgMKi83E3OZbR/rhCx+3Uax//CVoM5ZlwjLyw
2eJ5EiwMaXTqFehNuNnaIU2gA7SDxh++6OmcHqQF8CIOKSmq6hJ78cTFpkGaVWg3QXKuEHVKqxCV
Q7q3ORdlVWP5N8ZQ3uX+pG/ZDzscIc3AnR3NW4pcUFDalm2t936aO69jFR3EyQsQqNd9ZU9kkxN/
zCwOwbtAQz8Q9seiOoVjKPlg6liWc/lr2iWetw==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ZGVPWbcg3hpRRnVQa8E0RSsWZxbR+rWI0t2jsKkNpJc=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ZKLczByl6YqFBn9wpJKq5W7g/ANhg4KVgWfsjRAQItg=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epmemztGH7eEccP3ruPxq3twNU6Ni1Ic3yab2i64xMg=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UHL3d7w0R2AiIStM7lmygPykwqqKUdTrY1nAaIdO0R8=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e0XnxZmWggYdY5+8opEAXvVd4Zx2s0MJIWu3f2cWT9M=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2025-07-14T11:32:39Z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2025-07-14T11:32:39Z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2025-07-14T07:49:35Z</dcterms:modified>
</cp:coreProperties>
</file>