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3230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<sst xmlns="http://schemas.openxmlformats.org/spreadsheetml/2006/main" count="1392" uniqueCount="599">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</sst>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17" zoomScale="77" zoomScaleNormal="77" zoomScaleSheetLayoutView="77" workbookViewId="0">
      <selection activeCell="G44" sqref="G44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16/06/2025 đến 22/06/2025</v>
      </c>
      <c r="H18" s="175">
        <v>45824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16/06/2025 to 22/06/2025</v>
      </c>
      <c r="H19" s="175">
        <f>H18+6</f>
        <v>45830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45831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45831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45830</v>
      </c>
      <c r="G25" s="265">
        <v>45816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73319348377</v>
      </c>
      <c r="G30" s="269">
        <v>74296140147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10737.12</v>
      </c>
      <c r="G31" s="270">
        <v>10880.65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66601383141</v>
      </c>
      <c r="G34" s="269">
        <v>73319348377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10907.07</v>
      </c>
      <c r="G35" s="272">
        <v>10737.12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-6717965236</v>
      </c>
      <c r="G37" s="275">
        <v>969886505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1140200819</v>
      </c>
      <c r="G39" s="275">
        <v>963825011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3"/>
      <c r="C41" s="294"/>
      <c r="D41" s="166" t="s">
        <v>578</v>
      </c>
      <c r="E41" s="211"/>
      <c r="F41" s="260">
        <v>-7858166055</v>
      </c>
      <c r="G41" s="275">
        <v>1758158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2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1.5828266797800472E-2</v>
      </c>
      <c r="G45" s="244">
        <v>1.3159107691075755E-2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302">
        <v>89538184386</v>
      </c>
      <c r="G48" s="301">
        <v>89538184386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302">
        <v>59391314795</v>
      </c>
      <c r="G49" s="301">
        <v>59391314795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7"/>
      <c r="H50" s="198"/>
      <c r="J50" s="198"/>
      <c r="K50" s="198"/>
      <c r="L50" s="198"/>
    </row>
    <row r="51" spans="2:12" ht="15.75" customHeight="1">
      <c r="B51" s="295">
        <v>6.1</v>
      </c>
      <c r="C51" s="296">
        <v>6.1</v>
      </c>
      <c r="D51" s="226" t="s">
        <v>590</v>
      </c>
      <c r="E51" s="227"/>
      <c r="F51" s="297">
        <v>0</v>
      </c>
      <c r="G51" s="298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5">
        <v>6.2</v>
      </c>
      <c r="C53" s="296">
        <v>6.3</v>
      </c>
      <c r="D53" s="221" t="s">
        <v>579</v>
      </c>
      <c r="E53" s="221"/>
      <c r="F53" s="278">
        <f>F52/F34</f>
        <v>0</v>
      </c>
      <c r="G53" s="278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9" t="s">
        <v>556</v>
      </c>
      <c r="E55" s="289"/>
      <c r="F55" s="340" t="s">
        <v>557</v>
      </c>
      <c r="G55" s="340"/>
      <c r="J55" s="198"/>
    </row>
    <row r="56" spans="2:12">
      <c r="C56" s="230"/>
      <c r="D56" s="290" t="s">
        <v>592</v>
      </c>
      <c r="E56" s="289"/>
      <c r="F56" s="339" t="s">
        <v>558</v>
      </c>
      <c r="G56" s="340"/>
      <c r="J56" s="198"/>
    </row>
    <row r="57" spans="2:12">
      <c r="C57" s="230"/>
      <c r="D57" s="290"/>
      <c r="E57" s="289"/>
      <c r="F57" s="288"/>
      <c r="G57" s="289"/>
      <c r="J57" s="198"/>
    </row>
    <row r="58" spans="2:12">
      <c r="C58" s="230"/>
      <c r="D58" s="290"/>
      <c r="E58" s="289"/>
      <c r="F58" s="288"/>
      <c r="G58" s="289"/>
      <c r="J58" s="198"/>
    </row>
    <row r="59" spans="2:12">
      <c r="C59" s="230"/>
      <c r="D59" s="290"/>
      <c r="E59" s="289"/>
      <c r="F59" s="288"/>
      <c r="G59" s="289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9" customFormat="1">
      <c r="B65" s="299" t="s">
        <v>595</v>
      </c>
      <c r="C65" s="281"/>
      <c r="D65" s="281"/>
      <c r="E65" s="281"/>
      <c r="F65" s="355" t="s">
        <v>596</v>
      </c>
      <c r="G65" s="355"/>
      <c r="H65" s="280"/>
    </row>
    <row r="66" spans="2:8" s="279" customFormat="1" ht="20.25" customHeight="1">
      <c r="B66" s="300" t="s">
        <v>598</v>
      </c>
      <c r="C66" s="282"/>
      <c r="D66" s="282"/>
      <c r="E66" s="282"/>
      <c r="F66" s="283"/>
      <c r="G66" s="284"/>
      <c r="H66" s="280"/>
    </row>
    <row r="67" spans="2:8" s="279" customFormat="1" ht="15.75" customHeight="1">
      <c r="B67" s="286" t="s">
        <v>597</v>
      </c>
      <c r="C67" s="285"/>
      <c r="D67" s="285"/>
      <c r="E67" s="285"/>
      <c r="F67" s="286"/>
      <c r="G67" s="287"/>
      <c r="H67" s="280"/>
    </row>
    <row r="68" spans="2:8" ht="14.25" customHeight="1">
      <c r="B68" s="232"/>
      <c r="C68" s="232"/>
    </row>
    <row r="69" spans="2:8" ht="14.25" customHeight="1">
      <c r="B69" s="232"/>
      <c r="C69" s="232"/>
      <c r="D69" s="290"/>
      <c r="F69" s="341"/>
      <c r="G69" s="341"/>
    </row>
    <row r="70" spans="2:8" ht="14.25" customHeight="1">
      <c r="B70" s="233"/>
      <c r="C70" s="233"/>
      <c r="D70" s="291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hH/+HfhPV955D3bdQLgZEIVcGRR3vF8J0nHH4TfQt4M=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dTzc19oRg4C0hZOzEOKJVK1Ec9nDF5Jt/Zc5ZGbIv1M=</DigestValue>
    </Reference>
  </SignedInfo>
  <SignatureValue>oBjqX3CR196hp7EGyi5len1Xd0OfwamdafTkfGG4xGEQ9ai2hiKMK2KAmKf/OnCxecs3IAH9mMWH
SFcLEkVdzOzmdxNegcCV/dgnGSdWECuIV0GuYHP0AE5neBK140eKsaHq+KbHuSltQnIE3ueHp53F
UyOvLBTM2iA68GYRraWe1W16c5eFwAdWN9JNC3EpL4THLLegYdOXhoxN9fmgY638OCZ8QCzg/YWW
6XiJyOf2RGrF7vr/AI5JIseRf9UudNnVfRRqmLkQp/JYKrGxbpXd2tH6o/u4cIIqJgSgd9LHQi1t
RGMwHtgKStP25jQbtfuj5S9WjSBWD/y1N3UrWQ==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MPdz812vPcZ2ZQffdLuM1ajSZw28QJUDM771rcOB0Tg=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M/lO3EVoVpVS0RwDtNE8OGV1TZtEYWHtm2CR066mp9o=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epmemztGH7eEccP3ruPxq3twNU6Ni1Ic3yab2i64xMg=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mNxXxQCFyYtdj9s39vMctDCHUPNXQxa78EnfA4RKF3w=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mC1i0NsCvq6ZZF8y/MLjHUs3Cp4gBoX92GVQIGFA5JM=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2025-06-23T08:13:10Z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2025-06-23T08:13:10Z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frY1xAYzy33Z0dj/iQwOFIKR07KFVSRHhMmq/ifbOEc=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6X37MiI1kN76+RQO/faBhKuJD88mwkbq41eUgZcMhTQ=</DigestValue>
    </Reference>
  </SignedInfo>
  <SignatureValue>gUp3gt5icTabM0p67mNvWGKRxN4dHXdtL548j/iVBSYG4/u7PdYZWrjuzSVH/ul4WDBNawYmICbA
/OCVClcoDmcsIisiLdnfCGVyX36OPZCzIWhrmgTCPzKntY3Ec9kZzivC0XXjGT6J1Rd2Q3rJ2Vpy
vNjmGXAhymKamxMNX8WzZaYdKtrKbQGs1lIpNUazoH5iueTmzyTMiowzvUzcsM606ptse/b/fS+W
HPNa6+0LVpvJZL7JNegtnShsd0aZ4/TwKYHp1oBsSjdhY6LcJs27RjAFmF6gV+tkf5910yENDL/O
fnAUIvW9PHMxEFhrRzLIFCkPAdkIdhlBENJ46g==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MPdz812vPcZ2ZQffdLuM1ajSZw28QJUDM771rcOB0Tg=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M/lO3EVoVpVS0RwDtNE8OGV1TZtEYWHtm2CR066mp9o=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epmemztGH7eEccP3ruPxq3twNU6Ni1Ic3yab2i64xMg=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mNxXxQCFyYtdj9s39vMctDCHUPNXQxa78EnfA4RKF3w=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mC1i0NsCvq6ZZF8y/MLjHUs3Cp4gBoX92GVQIGFA5JM=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2025-06-23T08:34:29Z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2025-06-23T08:34:29Z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2025-06-23T06:45:02Z</dcterms:modified>
</cp:coreProperties>
</file>