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 ETF VNX50_24758374_BIDB500999\10. BAO CAO\BAO CAO NGAY\2025.06.02\"/>
    </mc:Choice>
  </mc:AlternateContent>
  <bookViews>
    <workbookView xWindow="0" yWindow="0" windowWidth="28800" windowHeight="12180"/>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D4" i="1" l="1"/>
  <c r="C9" i="1" l="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<sst xmlns="http://schemas.openxmlformats.org/spreadsheetml/2006/main" count="204" uniqueCount="121">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</sst>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
    <numFmt numFmtId="165" formatCode="#,##0.00;\(#,##0.00\);\ "/>
    <numFmt numFmtId="166" formatCode="#0.00%;\(#0.00\)%;\ "/>
    <numFmt numFmtId="167" formatCode="#,##0.00000"/>
  </numFmts>
  <fonts count="19"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s>
  <cellStyleXfs count="2">
    <xf numFmtId="0" fontId="0" fillId="0" borderId="0"/>
    <xf numFmtId="43" fontId="1" fillId="0" borderId="0" applyFont="0" applyFill="0" applyBorder="0" applyAlignment="0" applyProtection="0"/>
  </cellStyleXfs>
  <cellXfs count="57">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3" fontId="8" fillId="0" borderId="1" xfId="1" applyNumberFormat="1" applyFont="1" applyBorder="1" applyAlignment="1">
      <alignment horizontal="right"/>
    </xf>
    <xf numFmtId="0" fontId="14" fillId="3" borderId="3" xfId="0" applyNumberFormat="1" applyFont="1" applyFill="1" applyBorder="1" applyAlignment="1" applyProtection="1">
      <alignment horizontal="center" vertical="top"/>
    </xf>
    <xf numFmtId="0" fontId="14" fillId="3" borderId="4" xfId="0" applyNumberFormat="1" applyFont="1" applyFill="1" applyBorder="1" applyAlignment="1" applyProtection="1">
      <alignment horizontal="left" vertical="top" wrapText="1"/>
    </xf>
    <xf numFmtId="164" fontId="14" fillId="3" borderId="4" xfId="0" applyNumberFormat="1" applyFont="1" applyFill="1" applyBorder="1" applyAlignment="1" applyProtection="1">
      <alignment horizontal="right" vertical="top"/>
    </xf>
    <xf numFmtId="164" fontId="14" fillId="3" borderId="5" xfId="0" applyNumberFormat="1" applyFont="1" applyFill="1" applyBorder="1" applyAlignment="1" applyProtection="1">
      <alignment horizontal="right" vertical="top"/>
    </xf>
    <xf numFmtId="0" fontId="15" fillId="3" borderId="3" xfId="0" applyNumberFormat="1" applyFont="1" applyFill="1" applyBorder="1" applyAlignment="1" applyProtection="1">
      <alignment horizontal="center" vertical="top"/>
    </xf>
    <xf numFmtId="0" fontId="15" fillId="3" borderId="4" xfId="0" applyNumberFormat="1" applyFont="1" applyFill="1" applyBorder="1" applyAlignment="1" applyProtection="1">
      <alignment horizontal="left" vertical="top" wrapText="1"/>
    </xf>
    <xf numFmtId="164" fontId="15" fillId="3" borderId="4" xfId="0" applyNumberFormat="1" applyFont="1" applyFill="1" applyBorder="1" applyAlignment="1" applyProtection="1">
      <alignment horizontal="right" vertical="top"/>
    </xf>
    <xf numFmtId="164" fontId="15" fillId="3" borderId="5" xfId="0" applyNumberFormat="1" applyFont="1" applyFill="1" applyBorder="1" applyAlignment="1" applyProtection="1">
      <alignment horizontal="right" vertical="top"/>
    </xf>
    <xf numFmtId="165" fontId="15" fillId="3" borderId="4" xfId="0" applyNumberFormat="1" applyFont="1" applyFill="1" applyBorder="1" applyAlignment="1" applyProtection="1">
      <alignment horizontal="right" vertical="top"/>
    </xf>
    <xf numFmtId="165" fontId="15" fillId="3" borderId="5" xfId="0" applyNumberFormat="1" applyFont="1" applyFill="1" applyBorder="1" applyAlignment="1" applyProtection="1">
      <alignment horizontal="right" vertical="top"/>
    </xf>
    <xf numFmtId="165" fontId="14" fillId="3" borderId="4" xfId="0" applyNumberFormat="1" applyFont="1" applyFill="1" applyBorder="1" applyAlignment="1" applyProtection="1">
      <alignment horizontal="right" vertical="top"/>
    </xf>
    <xf numFmtId="165" fontId="14" fillId="3" borderId="5" xfId="0" applyNumberFormat="1" applyFont="1" applyFill="1" applyBorder="1" applyAlignment="1" applyProtection="1">
      <alignment horizontal="right" vertical="top"/>
    </xf>
    <xf numFmtId="0" fontId="16" fillId="3" borderId="3" xfId="0" applyNumberFormat="1" applyFont="1" applyFill="1" applyBorder="1" applyAlignment="1" applyProtection="1">
      <alignment horizontal="center" vertical="top"/>
    </xf>
    <xf numFmtId="0" fontId="16" fillId="3" borderId="4" xfId="0" applyNumberFormat="1" applyFont="1" applyFill="1" applyBorder="1" applyAlignment="1" applyProtection="1">
      <alignment horizontal="left" vertical="top" wrapText="1"/>
    </xf>
    <xf numFmtId="164" fontId="16" fillId="3" borderId="4" xfId="0" applyNumberFormat="1" applyFont="1" applyFill="1" applyBorder="1" applyAlignment="1" applyProtection="1">
      <alignment horizontal="right" vertical="top"/>
    </xf>
    <xf numFmtId="164" fontId="16" fillId="3" borderId="5" xfId="0" applyNumberFormat="1" applyFont="1" applyFill="1" applyBorder="1" applyAlignment="1" applyProtection="1">
      <alignment horizontal="right" vertical="top"/>
    </xf>
    <xf numFmtId="166" fontId="15" fillId="3" borderId="4" xfId="0" applyNumberFormat="1" applyFont="1" applyFill="1" applyBorder="1" applyAlignment="1" applyProtection="1">
      <alignment horizontal="right" vertical="top"/>
    </xf>
    <xf numFmtId="166" fontId="15" fillId="3" borderId="5" xfId="0" applyNumberFormat="1" applyFont="1" applyFill="1" applyBorder="1" applyAlignment="1" applyProtection="1">
      <alignment horizontal="right" vertical="top"/>
    </xf>
    <xf numFmtId="0" fontId="15" fillId="3" borderId="6" xfId="0" applyNumberFormat="1" applyFont="1" applyFill="1" applyBorder="1" applyAlignment="1" applyProtection="1">
      <alignment horizontal="center" vertical="top"/>
    </xf>
    <xf numFmtId="0" fontId="15" fillId="3" borderId="7" xfId="0" applyNumberFormat="1" applyFont="1" applyFill="1" applyBorder="1" applyAlignment="1" applyProtection="1">
      <alignment horizontal="left" vertical="top" wrapText="1"/>
    </xf>
    <xf numFmtId="164" fontId="15" fillId="3" borderId="7" xfId="0" applyNumberFormat="1" applyFont="1" applyFill="1" applyBorder="1" applyAlignment="1" applyProtection="1">
      <alignment horizontal="right" vertical="top"/>
    </xf>
    <xf numFmtId="164" fontId="15" fillId="3" borderId="2"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4" xfId="0" applyNumberFormat="1" applyFont="1" applyFill="1" applyBorder="1" applyAlignment="1" applyProtection="1">
      <alignment horizontal="center" vertical="top"/>
    </xf>
    <xf numFmtId="49" fontId="15" fillId="3" borderId="4" xfId="0" applyNumberFormat="1" applyFont="1" applyFill="1" applyBorder="1" applyAlignment="1" applyProtection="1">
      <alignment horizontal="center" vertical="top"/>
    </xf>
    <xf numFmtId="49" fontId="16" fillId="3" borderId="4" xfId="0" applyNumberFormat="1" applyFont="1" applyFill="1" applyBorder="1" applyAlignment="1" applyProtection="1">
      <alignment horizontal="center" vertical="top"/>
    </xf>
    <xf numFmtId="49" fontId="15" fillId="3" borderId="7"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43" fontId="0" fillId="0" borderId="0" xfId="1" applyFont="1"/>
    <xf numFmtId="43" fontId="0" fillId="0" borderId="0" xfId="0" applyNumberFormat="1"/>
    <xf numFmtId="4" fontId="0" fillId="0" borderId="0" xfId="0" applyNumberFormat="1"/>
    <xf numFmtId="14" fontId="3" fillId="0" borderId="0" xfId="0" quotePrefix="1" applyNumberFormat="1" applyFont="1" applyAlignment="1">
      <alignment horizontal="left"/>
    </xf>
    <xf numFmtId="14" fontId="0" fillId="0" borderId="0" xfId="0" applyNumberFormat="1"/>
    <xf numFmtId="167" fontId="8" fillId="0" borderId="1" xfId="1" applyNumberFormat="1" applyFont="1" applyBorder="1" applyAlignment="1">
      <alignment horizontal="right"/>
    </xf>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27"/>
  <sheetViews>
    <sheetView tabSelected="1" workbookViewId="0">
      <selection activeCell="D4" sqref="D4"/>
    </sheetView>
  </sheetViews>
  <sheetFormatPr defaultRowHeight="12.75" x14ac:dyDescent="0.2"/>
  <cols>
    <col min="1" max="1" width="6.85546875" customWidth="1"/>
    <col min="2" max="2" width="11" customWidth="1"/>
    <col min="3" max="3" width="81.140625" customWidth="1"/>
    <col min="4" max="4" width="37" customWidth="1"/>
  </cols>
  <sheetData>
    <row r="1" spans="1:6" ht="41.25" customHeight="1" x14ac:dyDescent="0.2">
      <c r="A1" s="53" t="s">
        <v>116</v>
      </c>
      <c r="B1" s="54"/>
      <c r="C1" s="54"/>
      <c r="D1" s="54"/>
    </row>
    <row r="2" spans="1:6" ht="15" customHeight="1" x14ac:dyDescent="0.25">
      <c r="A2" s="1"/>
      <c r="B2" s="1"/>
      <c r="C2" s="2" t="s">
        <v>0</v>
      </c>
      <c r="D2" s="1"/>
    </row>
    <row r="3" spans="1:6" ht="15" customHeight="1" x14ac:dyDescent="0.25">
      <c r="A3" s="1" t="s">
        <v>1</v>
      </c>
      <c r="B3" s="1" t="s">
        <v>1</v>
      </c>
      <c r="C3" s="2" t="s">
        <v>2</v>
      </c>
      <c r="D3" s="12">
        <v>45810</v>
      </c>
    </row>
    <row r="4" spans="1:6" ht="15" customHeight="1" x14ac:dyDescent="0.25">
      <c r="A4" s="1" t="s">
        <v>1</v>
      </c>
      <c r="B4" s="1" t="s">
        <v>1</v>
      </c>
      <c r="C4" s="2" t="s">
        <v>3</v>
      </c>
      <c r="D4" s="46">
        <f>IF(WEEKDAY(D3)=6,D3+2,D3)</f>
        <v>45810</v>
      </c>
      <c r="F4" s="47"/>
    </row>
    <row r="5" spans="1:6" ht="15" customHeight="1" x14ac:dyDescent="0.25">
      <c r="A5" s="1" t="s">
        <v>1</v>
      </c>
      <c r="B5" s="1" t="s">
        <v>1</v>
      </c>
      <c r="C5" s="1" t="s">
        <v>1</v>
      </c>
      <c r="D5" s="1" t="s">
        <v>1</v>
      </c>
    </row>
    <row r="6" spans="1:6" ht="15" customHeight="1" x14ac:dyDescent="0.25">
      <c r="A6" s="49" t="s">
        <v>120</v>
      </c>
      <c r="B6" s="50"/>
      <c r="C6" s="50"/>
      <c r="D6" s="50"/>
    </row>
    <row r="7" spans="1:6" ht="15" customHeight="1" x14ac:dyDescent="0.25">
      <c r="A7" s="50" t="s">
        <v>118</v>
      </c>
      <c r="B7" s="50"/>
      <c r="C7" s="50"/>
      <c r="D7" s="50"/>
    </row>
    <row r="8" spans="1:6" ht="15" customHeight="1" x14ac:dyDescent="0.25">
      <c r="A8" s="49" t="s">
        <v>119</v>
      </c>
      <c r="B8" s="50" t="s">
        <v>4</v>
      </c>
      <c r="C8" s="50" t="s">
        <v>4</v>
      </c>
      <c r="D8" s="50"/>
    </row>
    <row r="9" spans="1:6" ht="15" customHeight="1" x14ac:dyDescent="0.25">
      <c r="A9" s="55" t="s">
        <v>117</v>
      </c>
      <c r="B9" s="56"/>
      <c r="C9" s="46">
        <f>IF(WEEKDAY(D4)=1,D4+1,D4)</f>
        <v>45810</v>
      </c>
      <c r="D9" s="42" t="s">
        <v>1</v>
      </c>
    </row>
    <row r="10" spans="1:6" ht="15" customHeight="1" x14ac:dyDescent="0.25">
      <c r="A10" s="1" t="s">
        <v>1</v>
      </c>
      <c r="B10" s="1" t="s">
        <v>1</v>
      </c>
      <c r="C10" s="1" t="s">
        <v>1</v>
      </c>
      <c r="D10" s="3" t="s">
        <v>5</v>
      </c>
    </row>
    <row r="11" spans="1:6" ht="15" customHeight="1" x14ac:dyDescent="0.25">
      <c r="A11" s="1" t="s">
        <v>1</v>
      </c>
      <c r="B11" s="1" t="s">
        <v>1</v>
      </c>
      <c r="C11" s="1" t="s">
        <v>1</v>
      </c>
      <c r="D11" s="1" t="s">
        <v>6</v>
      </c>
    </row>
    <row r="12" spans="1:6" ht="15" customHeight="1" x14ac:dyDescent="0.25">
      <c r="A12" s="1" t="s">
        <v>1</v>
      </c>
      <c r="B12" s="1" t="s">
        <v>1</v>
      </c>
      <c r="C12" s="1" t="s">
        <v>1</v>
      </c>
      <c r="D12" s="1" t="s">
        <v>1</v>
      </c>
    </row>
    <row r="13" spans="1:6" ht="15" customHeight="1" x14ac:dyDescent="0.25">
      <c r="A13" s="1" t="s">
        <v>1</v>
      </c>
      <c r="B13" s="4" t="s">
        <v>113</v>
      </c>
      <c r="C13" s="4" t="s">
        <v>114</v>
      </c>
      <c r="D13" s="4" t="s">
        <v>115</v>
      </c>
    </row>
    <row r="14" spans="1:6" ht="15" customHeight="1" x14ac:dyDescent="0.25">
      <c r="A14" s="1" t="s">
        <v>1</v>
      </c>
      <c r="B14" s="5" t="s">
        <v>9</v>
      </c>
      <c r="C14" s="36" t="s">
        <v>10</v>
      </c>
      <c r="D14" s="6" t="s">
        <v>11</v>
      </c>
    </row>
    <row r="15" spans="1:6" ht="15" customHeight="1" x14ac:dyDescent="0.25">
      <c r="A15" s="1" t="s">
        <v>1</v>
      </c>
      <c r="B15" s="5" t="s">
        <v>12</v>
      </c>
      <c r="C15" s="6" t="s">
        <v>13</v>
      </c>
      <c r="D15" s="6" t="s">
        <v>14</v>
      </c>
    </row>
    <row r="16" spans="1:6"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51" t="s">
        <v>22</v>
      </c>
      <c r="C24" s="51"/>
      <c r="D24" s="8" t="s">
        <v>23</v>
      </c>
    </row>
    <row r="25" spans="1:4" ht="15" customHeight="1" x14ac:dyDescent="0.25">
      <c r="A25" s="1" t="s">
        <v>1</v>
      </c>
      <c r="B25" s="51" t="s">
        <v>24</v>
      </c>
      <c r="C25" s="51"/>
      <c r="D25" s="8" t="s">
        <v>25</v>
      </c>
    </row>
    <row r="26" spans="1:4" ht="15" customHeight="1" x14ac:dyDescent="0.25">
      <c r="A26" s="1" t="s">
        <v>1</v>
      </c>
      <c r="B26" s="52" t="s">
        <v>26</v>
      </c>
      <c r="C26" s="52"/>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9"/>
  <sheetViews>
    <sheetView workbookViewId="0">
      <selection activeCell="C3" sqref="C3:D5"/>
    </sheetView>
  </sheetViews>
  <sheetFormatPr defaultRowHeight="12.75" x14ac:dyDescent="0.2"/>
  <cols>
    <col min="1" max="1" width="6.85546875" customWidth="1"/>
    <col min="2" max="2" width="52.140625" customWidth="1"/>
    <col min="3" max="4" width="21.85546875" customWidth="1"/>
  </cols>
  <sheetData>
    <row r="1" spans="1:6" ht="15" customHeight="1" x14ac:dyDescent="0.2">
      <c r="A1" s="10" t="s">
        <v>7</v>
      </c>
      <c r="B1" s="10" t="s">
        <v>27</v>
      </c>
      <c r="C1" s="10" t="s">
        <v>0</v>
      </c>
      <c r="D1" s="10" t="s">
        <v>28</v>
      </c>
    </row>
    <row r="2" spans="1:6" ht="15" customHeight="1" x14ac:dyDescent="0.25">
      <c r="A2" s="11" t="s">
        <v>9</v>
      </c>
      <c r="B2" s="11" t="s">
        <v>29</v>
      </c>
      <c r="C2" s="11"/>
      <c r="D2" s="11"/>
    </row>
    <row r="3" spans="1:6" ht="15" customHeight="1" x14ac:dyDescent="0.25">
      <c r="A3" s="6" t="s">
        <v>30</v>
      </c>
      <c r="B3" s="6" t="s">
        <v>31</v>
      </c>
      <c r="C3" s="13">
        <v>67628306595</v>
      </c>
      <c r="D3" s="13">
        <v>67435277623</v>
      </c>
    </row>
    <row r="4" spans="1:6" ht="15" customHeight="1" x14ac:dyDescent="0.25">
      <c r="A4" s="6" t="s">
        <v>32</v>
      </c>
      <c r="B4" s="6" t="s">
        <v>33</v>
      </c>
      <c r="C4" s="13">
        <v>1056692290</v>
      </c>
      <c r="D4" s="13">
        <v>1053676212</v>
      </c>
      <c r="F4" s="45"/>
    </row>
    <row r="5" spans="1:6" ht="15" customHeight="1" x14ac:dyDescent="0.25">
      <c r="A5" s="6" t="s">
        <v>34</v>
      </c>
      <c r="B5" s="6" t="s">
        <v>35</v>
      </c>
      <c r="C5" s="48">
        <v>10566.9229</v>
      </c>
      <c r="D5" s="48">
        <v>10536.762119999999</v>
      </c>
    </row>
    <row r="6" spans="1:6" ht="15" customHeight="1" x14ac:dyDescent="0.25">
      <c r="A6" s="11" t="s">
        <v>12</v>
      </c>
      <c r="B6" s="11" t="s">
        <v>36</v>
      </c>
      <c r="C6" s="11"/>
      <c r="D6" s="11"/>
    </row>
    <row r="7" spans="1:6" ht="15" customHeight="1" x14ac:dyDescent="0.25">
      <c r="A7" s="6" t="s">
        <v>37</v>
      </c>
      <c r="B7" s="6" t="s">
        <v>38</v>
      </c>
      <c r="C7" s="6"/>
      <c r="D7" s="6"/>
    </row>
    <row r="8" spans="1:6" ht="15" customHeight="1" x14ac:dyDescent="0.25">
      <c r="A8" s="6" t="s">
        <v>39</v>
      </c>
      <c r="B8" s="6" t="s">
        <v>40</v>
      </c>
      <c r="C8" s="6"/>
      <c r="D8" s="6"/>
    </row>
    <row r="9" spans="1:6" ht="15" customHeight="1" x14ac:dyDescent="0.25">
      <c r="A9" s="6" t="s">
        <v>41</v>
      </c>
      <c r="B9" s="6" t="s">
        <v>42</v>
      </c>
      <c r="C9" s="6"/>
      <c r="D9" s="6"/>
    </row>
  </sheetData>
  <pageMargins left="0.75" right="0.75" top="1" bottom="1" header="0.5" footer="0.5"/>
  <pageSetup scale="88"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zoomScale="70" zoomScaleNormal="70" workbookViewId="0">
      <selection activeCell="D23" sqref="D23"/>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4" t="s">
        <v>47</v>
      </c>
      <c r="B2" s="15" t="s">
        <v>92</v>
      </c>
      <c r="C2" s="37" t="s">
        <v>48</v>
      </c>
      <c r="D2" s="16"/>
      <c r="E2" s="17"/>
    </row>
    <row r="3" spans="1:10" ht="15.75" x14ac:dyDescent="0.2">
      <c r="A3" s="14" t="s">
        <v>49</v>
      </c>
      <c r="B3" s="15" t="s">
        <v>93</v>
      </c>
      <c r="C3" s="37" t="s">
        <v>50</v>
      </c>
      <c r="D3" s="16"/>
      <c r="E3" s="17"/>
    </row>
    <row r="4" spans="1:10" ht="15.75" x14ac:dyDescent="0.2">
      <c r="A4" s="18" t="s">
        <v>1</v>
      </c>
      <c r="B4" s="19" t="s">
        <v>106</v>
      </c>
      <c r="C4" s="38" t="s">
        <v>51</v>
      </c>
      <c r="D4" s="20"/>
      <c r="E4" s="21"/>
      <c r="F4" s="44"/>
      <c r="G4" s="43"/>
      <c r="H4" s="44"/>
      <c r="I4" s="44"/>
      <c r="J4" s="44"/>
    </row>
    <row r="5" spans="1:10" ht="15.75" x14ac:dyDescent="0.2">
      <c r="A5" s="18" t="s">
        <v>1</v>
      </c>
      <c r="B5" s="19" t="s">
        <v>107</v>
      </c>
      <c r="C5" s="38" t="s">
        <v>52</v>
      </c>
      <c r="D5" s="20"/>
      <c r="E5" s="21"/>
      <c r="F5" s="44"/>
      <c r="G5" s="43"/>
      <c r="H5" s="44"/>
      <c r="I5" s="44"/>
      <c r="J5" s="44"/>
    </row>
    <row r="6" spans="1:10" ht="15.75" x14ac:dyDescent="0.2">
      <c r="A6" s="18" t="s">
        <v>1</v>
      </c>
      <c r="B6" s="19" t="s">
        <v>108</v>
      </c>
      <c r="C6" s="38" t="s">
        <v>53</v>
      </c>
      <c r="D6" s="22"/>
      <c r="E6" s="23"/>
      <c r="F6" s="44"/>
      <c r="G6" s="43"/>
      <c r="H6" s="44"/>
      <c r="I6" s="44"/>
      <c r="J6" s="44"/>
    </row>
    <row r="7" spans="1:10" ht="15.75" x14ac:dyDescent="0.2">
      <c r="A7" s="14" t="s">
        <v>54</v>
      </c>
      <c r="B7" s="15" t="s">
        <v>100</v>
      </c>
      <c r="C7" s="37" t="s">
        <v>55</v>
      </c>
      <c r="D7" s="16"/>
      <c r="E7" s="17"/>
      <c r="F7" s="44"/>
      <c r="G7" s="43"/>
      <c r="H7" s="44"/>
      <c r="I7" s="44"/>
      <c r="J7" s="44"/>
    </row>
    <row r="8" spans="1:10" ht="15.75" x14ac:dyDescent="0.2">
      <c r="A8" s="18" t="s">
        <v>1</v>
      </c>
      <c r="B8" s="19" t="s">
        <v>106</v>
      </c>
      <c r="C8" s="38" t="s">
        <v>56</v>
      </c>
      <c r="D8" s="20"/>
      <c r="E8" s="21"/>
      <c r="F8" s="44"/>
      <c r="G8" s="43"/>
      <c r="H8" s="44"/>
      <c r="I8" s="44"/>
      <c r="J8" s="44"/>
    </row>
    <row r="9" spans="1:10" ht="15.75" x14ac:dyDescent="0.2">
      <c r="A9" s="18" t="s">
        <v>1</v>
      </c>
      <c r="B9" s="19" t="s">
        <v>107</v>
      </c>
      <c r="C9" s="38" t="s">
        <v>57</v>
      </c>
      <c r="D9" s="20"/>
      <c r="E9" s="21"/>
      <c r="F9" s="44"/>
      <c r="G9" s="43"/>
      <c r="H9" s="44"/>
      <c r="I9" s="44"/>
      <c r="J9" s="44"/>
    </row>
    <row r="10" spans="1:10" ht="15.75" x14ac:dyDescent="0.2">
      <c r="A10" s="18" t="s">
        <v>1</v>
      </c>
      <c r="B10" s="19" t="s">
        <v>108</v>
      </c>
      <c r="C10" s="38" t="s">
        <v>58</v>
      </c>
      <c r="D10" s="22"/>
      <c r="E10" s="23"/>
      <c r="F10" s="44"/>
      <c r="G10" s="43"/>
      <c r="H10" s="44"/>
      <c r="I10" s="44"/>
      <c r="J10" s="44"/>
    </row>
    <row r="11" spans="1:10" ht="31.5" x14ac:dyDescent="0.2">
      <c r="A11" s="14" t="s">
        <v>59</v>
      </c>
      <c r="B11" s="15" t="s">
        <v>109</v>
      </c>
      <c r="C11" s="37" t="s">
        <v>60</v>
      </c>
      <c r="D11" s="20"/>
      <c r="E11" s="17"/>
      <c r="F11" s="44"/>
      <c r="G11" s="43"/>
      <c r="H11" s="44"/>
      <c r="I11" s="44"/>
      <c r="J11" s="44"/>
    </row>
    <row r="12" spans="1:10" ht="31.5" x14ac:dyDescent="0.2">
      <c r="A12" s="18" t="s">
        <v>1</v>
      </c>
      <c r="B12" s="19" t="s">
        <v>110</v>
      </c>
      <c r="C12" s="38" t="s">
        <v>61</v>
      </c>
      <c r="D12" s="20"/>
      <c r="E12" s="21"/>
      <c r="F12" s="44"/>
      <c r="G12" s="43"/>
      <c r="H12" s="44"/>
      <c r="I12" s="44"/>
      <c r="J12" s="44"/>
    </row>
    <row r="13" spans="1:10" ht="31.5" x14ac:dyDescent="0.2">
      <c r="A13" s="18"/>
      <c r="B13" s="19" t="s">
        <v>111</v>
      </c>
      <c r="C13" s="38" t="s">
        <v>62</v>
      </c>
      <c r="D13" s="20"/>
      <c r="E13" s="21"/>
      <c r="F13" s="44"/>
      <c r="G13" s="43"/>
      <c r="H13" s="44"/>
      <c r="I13" s="44"/>
      <c r="J13" s="44"/>
    </row>
    <row r="14" spans="1:10" ht="31.5" x14ac:dyDescent="0.2">
      <c r="A14" s="18" t="s">
        <v>1</v>
      </c>
      <c r="B14" s="19" t="s">
        <v>112</v>
      </c>
      <c r="C14" s="38" t="s">
        <v>63</v>
      </c>
      <c r="D14" s="20"/>
      <c r="E14" s="21"/>
      <c r="F14" s="44"/>
      <c r="G14" s="43"/>
      <c r="H14" s="44"/>
      <c r="I14" s="44"/>
      <c r="J14" s="44"/>
    </row>
    <row r="15" spans="1:10" ht="31.5" x14ac:dyDescent="0.2">
      <c r="A15" s="14" t="s">
        <v>64</v>
      </c>
      <c r="B15" s="15" t="s">
        <v>94</v>
      </c>
      <c r="C15" s="37" t="s">
        <v>65</v>
      </c>
      <c r="D15" s="24"/>
      <c r="E15" s="25"/>
      <c r="F15" s="44"/>
      <c r="G15" s="43"/>
      <c r="H15" s="44"/>
      <c r="I15" s="44"/>
      <c r="J15" s="44"/>
    </row>
    <row r="16" spans="1:10" ht="31.5" x14ac:dyDescent="0.2">
      <c r="A16" s="14" t="s">
        <v>66</v>
      </c>
      <c r="B16" s="15" t="s">
        <v>95</v>
      </c>
      <c r="C16" s="37" t="s">
        <v>67</v>
      </c>
      <c r="D16" s="16"/>
      <c r="E16" s="17"/>
      <c r="F16" s="44"/>
      <c r="G16" s="43"/>
      <c r="H16" s="44"/>
      <c r="I16" s="44"/>
      <c r="J16" s="44"/>
    </row>
    <row r="17" spans="1:11" ht="15.75" x14ac:dyDescent="0.2">
      <c r="A17" s="18" t="s">
        <v>1</v>
      </c>
      <c r="B17" s="19" t="s">
        <v>96</v>
      </c>
      <c r="C17" s="38" t="s">
        <v>68</v>
      </c>
      <c r="D17" s="20"/>
      <c r="E17" s="21"/>
      <c r="F17" s="44"/>
      <c r="G17" s="43"/>
      <c r="H17" s="44"/>
      <c r="I17" s="44"/>
      <c r="J17" s="44"/>
    </row>
    <row r="18" spans="1:11" ht="15.75" x14ac:dyDescent="0.2">
      <c r="A18" s="18" t="s">
        <v>1</v>
      </c>
      <c r="B18" s="19" t="s">
        <v>97</v>
      </c>
      <c r="C18" s="38" t="s">
        <v>69</v>
      </c>
      <c r="D18" s="20"/>
      <c r="E18" s="21"/>
      <c r="F18" s="44"/>
      <c r="G18" s="43"/>
      <c r="H18" s="44"/>
      <c r="I18" s="44"/>
      <c r="J18" s="44"/>
    </row>
    <row r="19" spans="1:11" ht="31.5" x14ac:dyDescent="0.2">
      <c r="A19" s="14" t="s">
        <v>70</v>
      </c>
      <c r="B19" s="15" t="s">
        <v>98</v>
      </c>
      <c r="C19" s="37" t="s">
        <v>71</v>
      </c>
      <c r="D19" s="16"/>
      <c r="E19" s="17"/>
      <c r="F19" s="44"/>
      <c r="G19" s="43"/>
      <c r="H19" s="44"/>
      <c r="I19" s="44"/>
    </row>
    <row r="20" spans="1:11" ht="15.75" x14ac:dyDescent="0.2">
      <c r="A20" s="14"/>
      <c r="B20" s="15" t="s">
        <v>38</v>
      </c>
      <c r="C20" s="37" t="s">
        <v>72</v>
      </c>
      <c r="D20" s="16"/>
      <c r="E20" s="17"/>
      <c r="F20" s="44"/>
      <c r="G20" s="43"/>
      <c r="H20" s="44"/>
      <c r="I20" s="44"/>
    </row>
    <row r="21" spans="1:11" ht="15.75" x14ac:dyDescent="0.2">
      <c r="A21" s="14"/>
      <c r="B21" s="15" t="s">
        <v>40</v>
      </c>
      <c r="C21" s="37" t="s">
        <v>73</v>
      </c>
      <c r="D21" s="16"/>
      <c r="E21" s="17"/>
      <c r="F21" s="44"/>
      <c r="G21" s="43"/>
      <c r="H21" s="44"/>
      <c r="I21" s="44"/>
    </row>
    <row r="22" spans="1:11" ht="15.75" x14ac:dyDescent="0.2">
      <c r="A22" s="14"/>
      <c r="B22" s="15" t="s">
        <v>42</v>
      </c>
      <c r="C22" s="37" t="s">
        <v>74</v>
      </c>
      <c r="D22" s="16"/>
      <c r="E22" s="17"/>
      <c r="F22" s="44"/>
      <c r="G22" s="43"/>
      <c r="H22" s="44"/>
      <c r="I22" s="44"/>
    </row>
    <row r="23" spans="1:11" ht="63" x14ac:dyDescent="0.2">
      <c r="A23" s="14" t="s">
        <v>75</v>
      </c>
      <c r="B23" s="15" t="s">
        <v>99</v>
      </c>
      <c r="C23" s="37" t="s">
        <v>76</v>
      </c>
      <c r="D23" s="16"/>
      <c r="E23" s="17"/>
      <c r="F23" s="44"/>
      <c r="G23" s="43"/>
      <c r="H23" s="44"/>
      <c r="I23" s="44"/>
    </row>
    <row r="24" spans="1:11" ht="15.75" x14ac:dyDescent="0.2">
      <c r="A24" s="26" t="s">
        <v>77</v>
      </c>
      <c r="B24" s="27" t="s">
        <v>93</v>
      </c>
      <c r="C24" s="39" t="s">
        <v>78</v>
      </c>
      <c r="D24" s="28"/>
      <c r="E24" s="29"/>
      <c r="F24" s="44"/>
      <c r="G24" s="43"/>
      <c r="H24" s="44"/>
      <c r="I24" s="44"/>
    </row>
    <row r="25" spans="1:11" ht="15.75" x14ac:dyDescent="0.2">
      <c r="A25" s="26" t="s">
        <v>79</v>
      </c>
      <c r="B25" s="27" t="s">
        <v>100</v>
      </c>
      <c r="C25" s="39" t="s">
        <v>80</v>
      </c>
      <c r="D25" s="28"/>
      <c r="E25" s="29"/>
      <c r="F25" s="44"/>
      <c r="G25" s="43"/>
      <c r="H25" s="44"/>
      <c r="I25" s="44"/>
    </row>
    <row r="26" spans="1:11" ht="31.5" x14ac:dyDescent="0.2">
      <c r="A26" s="26" t="s">
        <v>81</v>
      </c>
      <c r="B26" s="27" t="s">
        <v>101</v>
      </c>
      <c r="C26" s="39" t="s">
        <v>82</v>
      </c>
      <c r="D26" s="28"/>
      <c r="E26" s="29"/>
      <c r="F26" s="44"/>
      <c r="G26" s="43"/>
      <c r="H26" s="44"/>
      <c r="I26" s="44"/>
      <c r="K26" s="44"/>
    </row>
    <row r="27" spans="1:11" ht="47.25" x14ac:dyDescent="0.2">
      <c r="A27" s="14" t="s">
        <v>83</v>
      </c>
      <c r="B27" s="15" t="s">
        <v>102</v>
      </c>
      <c r="C27" s="37" t="s">
        <v>84</v>
      </c>
      <c r="D27" s="16"/>
      <c r="E27" s="17"/>
      <c r="F27" s="44"/>
      <c r="G27" s="43"/>
      <c r="H27" s="44"/>
      <c r="I27" s="44"/>
    </row>
    <row r="28" spans="1:11" ht="15.75" x14ac:dyDescent="0.2">
      <c r="A28" s="18" t="s">
        <v>1</v>
      </c>
      <c r="B28" s="19" t="s">
        <v>103</v>
      </c>
      <c r="C28" s="38" t="s">
        <v>85</v>
      </c>
      <c r="D28" s="22"/>
      <c r="E28" s="23"/>
      <c r="F28" s="44"/>
      <c r="G28" s="43"/>
      <c r="H28" s="44"/>
      <c r="I28" s="44"/>
    </row>
    <row r="29" spans="1:11" ht="31.5" x14ac:dyDescent="0.2">
      <c r="A29" s="18" t="s">
        <v>1</v>
      </c>
      <c r="B29" s="19" t="s">
        <v>104</v>
      </c>
      <c r="C29" s="38" t="s">
        <v>86</v>
      </c>
      <c r="D29" s="30"/>
      <c r="E29" s="31"/>
      <c r="F29" s="44"/>
      <c r="G29" s="43"/>
      <c r="H29" s="44"/>
      <c r="I29" s="44"/>
    </row>
    <row r="30" spans="1:11" ht="31.5" x14ac:dyDescent="0.2">
      <c r="A30" s="14" t="s">
        <v>87</v>
      </c>
      <c r="B30" s="15" t="s">
        <v>105</v>
      </c>
      <c r="C30" s="37" t="s">
        <v>88</v>
      </c>
      <c r="D30" s="16"/>
      <c r="E30" s="17"/>
      <c r="F30" s="44"/>
      <c r="G30" s="43"/>
      <c r="H30" s="44"/>
      <c r="I30" s="44"/>
    </row>
    <row r="31" spans="1:11" ht="15.75" x14ac:dyDescent="0.2">
      <c r="A31" s="18" t="s">
        <v>1</v>
      </c>
      <c r="B31" s="19" t="s">
        <v>96</v>
      </c>
      <c r="C31" s="38" t="s">
        <v>89</v>
      </c>
      <c r="D31" s="20"/>
      <c r="E31" s="21"/>
      <c r="F31" s="44"/>
      <c r="G31" s="43"/>
      <c r="H31" s="44"/>
      <c r="I31" s="44"/>
    </row>
    <row r="32" spans="1:11" ht="15.75" x14ac:dyDescent="0.2">
      <c r="A32" s="32" t="s">
        <v>1</v>
      </c>
      <c r="B32" s="33" t="s">
        <v>97</v>
      </c>
      <c r="C32" s="40" t="s">
        <v>90</v>
      </c>
      <c r="D32" s="34"/>
      <c r="E32" s="35"/>
      <c r="F32" s="44"/>
      <c r="G32" s="43"/>
      <c r="H32" s="44"/>
      <c r="I32" s="44"/>
    </row>
    <row r="33" spans="6:6" x14ac:dyDescent="0.2">
      <c r="F33" s="44"/>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C34" sqref="C34"/>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41" t="s">
        <v>47</v>
      </c>
      <c r="C2" s="6"/>
    </row>
    <row r="3" spans="1:3" ht="15" customHeight="1" x14ac:dyDescent="0.25">
      <c r="A3" s="6">
        <v>2</v>
      </c>
      <c r="B3" s="41"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{'SheetId':'b5d0cc12-b4f8-4b93-990a-a143a8167116','UId':'647a2c89-f3b5-4a52-952c-edeef5893ade','Col':3,'Row':3,'Format':'numberic','Value':'67628306595','TargetCode':''}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{'SheetId':'b5d0cc12-b4f8-4b93-990a-a143a8167116','UId':'2e40eb16-ec69-48b1-ab62-15c808138063','Col':4,'Row':3,'Format':'numberic','Value':'67435277623','TargetCode':''}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{'SheetId':'b5d0cc12-b4f8-4b93-990a-a143a8167116','UId':'fdcb3d95-f2ae-4150-aaa9-f0f169f48120','Col':3,'Row':4,'Format':'numberic','Value':'1056692290','TargetCode':''}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{'SheetId':'b5d0cc12-b4f8-4b93-990a-a143a8167116','UId':'585ca6b1-f696-4f04-85ff-d84cc860346d','Col':4,'Row':4,'Format':'numberic','Value':'1053676212','TargetCode':''}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{'SheetId':'b5d0cc12-b4f8-4b93-990a-a143a8167116','UId':'38d76503-d0f5-43ef-8a7a-f1e778c30262','Col':3,'Row':5,'Format':'numberic','Value':'10566.9229','TargetCode':''}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{'SheetId':'b5d0cc12-b4f8-4b93-990a-a143a8167116','UId':'f1a764a7-dc9c-46da-9b69-8196b4503f0c','Col':4,'Row':5,'Format':'numberic','Value':'10536.76212','TargetCode':''}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uCflrboSQhJzhITIeN2lQHF+t/TMHG0V3ZioqqEiBbs=</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qRm8wY2NlEs1IkGE5EGeacq1G/rnewHQy5IVfTCWHI0=</DigestValue>
    </Reference>
  </SignedInfo>
  <SignatureValue>ZAX8bdCqUfqJHcSRUZnY3CA/pGpgqGFfhDSKkeuoj/53vpqM2Yz4PJl5KkjgcTJ5MGlu2hW8N4ws
1Gs5wt1UQopnxaIMFRpC88np4tM/X5VsUpOL+zXdWYE+S9oPFpMCkeVrht9T28K+GhqIVifibReR
42lG6gImOuc9M109+lEfjaHNwqPQE9cXDMMIZ0l0mJWztxkHS+05YxYwSSOvLoGgRblgTHYfsLv9
2U6phz6D2NBcKgQ5yZjoOBQIPhPJd+2JTtgStgpDA/pdwIgQjaQtbQBiUGJqzMOg1Y1cyHXKzpV6
S7Qk0QM9mneCFcIc7s1K9ecFWhVppaAgsNm06w==</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1BPGRcr0HghTduUCJJNhN3wBytZAPTpikISJfcZZOuM=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PeeBCZdseKLS+zjpkDE2Ntn6NMzgxovX/tIar/ysS18=</DigestValue>
      </Reference>
      <Reference URI="/xl/printerSettings/printerSettings2.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DGFOQY2/oIFSBlf5euLULJT79miaKgTITLbPYUtTCA8=</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4roJYTjKennpKfX5zBxtzEjE9TRMjeM6eTeDcXeWNl8=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Ysoc/VOJ5bQcTGEZO5hcj9OGKDbkmDBW9RpvVx5oRPA=</DigestValue>
      </Reference>
      <Reference URI="/xl/worksheets/sheet2.xml?ContentType=application/vnd.openxmlformats-officedocument.spreadsheetml.worksheet+xml">
        <DigestMethod Algorithm="http://www.w3.org/2001/04/xmlenc#sha256"/>
        <DigestValue>q50y6aWoFZEhWnkIYJSH92G0W8QAa1JUrCQmlj3s6CY=</DigestValue>
      </Reference>
      <Reference URI="/xl/worksheets/sheet3.xml?ContentType=application/vnd.openxmlformats-officedocument.spreadsheetml.worksheet+xml">
        <DigestMethod Algorithm="http://www.w3.org/2001/04/xmlenc#sha256"/>
        <DigestValue>t9JOuw8k/rwG8U+Jh3QywDVQ4OwSjepQzDtihfmaKZ4=</DigestValue>
      </Reference>
      <Reference URI="/xl/worksheets/sheet4.xml?ContentType=application/vnd.openxmlformats-officedocument.spreadsheetml.worksheet+xml">
        <DigestMethod Algorithm="http://www.w3.org/2001/04/xmlenc#sha256"/>
        <DigestValue>Ph+79Na/aNksPIfl24wwrZXDZQfXaG8k7zEWaTlBIYA=</DigestValue>
      </Reference>
      <Reference URI="/xl/worksheets/sheet5.xml?ContentType=application/vnd.openxmlformats-officedocument.spreadsheetml.worksheet+xml">
        <DigestMethod Algorithm="http://www.w3.org/2001/04/xmlenc#sha256"/>
        <DigestValue>P9unxW8tn59pEZVGuDtUz5udL8R4vWIdQmScYMOzPHs=</DigestValue>
      </Reference>
    </Manifest>
    <SignatureProperties>
      <SignatureProperty Id="idSignatureTime" Target="#idPackageSignature">
        <mdssi:SignatureTime xmlns:mdssi="http://schemas.openxmlformats.org/package/2006/digital-signature">
          <mdssi:Format>YYYY-MM-DDThh:mm:ssTZD</mdssi:Format>
          <mdssi:Value>2025-06-02T10:46:18Z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2025-06-02T10:46:18Z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o7GGEg3aFGhtg2yr8AJgNZo4kZ7zOuPeirY7NODOTMM=</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d9K0Bj+k31VIITFvvpvhnU6tBwk+GkbBJeP5KlYTErE=</DigestValue>
    </Reference>
  </SignedInfo>
  <SignatureValue>D45rpXs+Ps6IVE3W7d6U7DPQSVdTzUKNUR5K2QxNyx55oZjyGDf9PEmOVU+dj75OLiCVLLs4y/Gx
wrZB8ss9ewamno/dkeY7EMh2yrEvAtDyw4Rpwx+ZwiXVrdkl67urekLcxFogigbkRbWZae6Gr+GV
L8CTP1VMfNx3mBVeuF0R4WDnf5PeTL3bTelnFaObS3W4qjKvPgiImMwta4/cC5boDjwgZF8JozU7
iydCwWf3Tj1pbvepNxsbAjB79F89/uZUIOdz2koYfk8jJIFNrLeGe13s9k9AlBj9SCenkFADsdJN
/djlJ/HWEGd3C/FxoQTn5R6Hr7zTv2I+QKhh7w==</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1BPGRcr0HghTduUCJJNhN3wBytZAPTpikISJfcZZOuM=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PeeBCZdseKLS+zjpkDE2Ntn6NMzgxovX/tIar/ysS18=</DigestValue>
      </Reference>
      <Reference URI="/xl/printerSettings/printerSettings2.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DGFOQY2/oIFSBlf5euLULJT79miaKgTITLbPYUtTCA8=</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4roJYTjKennpKfX5zBxtzEjE9TRMjeM6eTeDcXeWNl8=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Ysoc/VOJ5bQcTGEZO5hcj9OGKDbkmDBW9RpvVx5oRPA=</DigestValue>
      </Reference>
      <Reference URI="/xl/worksheets/sheet2.xml?ContentType=application/vnd.openxmlformats-officedocument.spreadsheetml.worksheet+xml">
        <DigestMethod Algorithm="http://www.w3.org/2001/04/xmlenc#sha256"/>
        <DigestValue>q50y6aWoFZEhWnkIYJSH92G0W8QAa1JUrCQmlj3s6CY=</DigestValue>
      </Reference>
      <Reference URI="/xl/worksheets/sheet3.xml?ContentType=application/vnd.openxmlformats-officedocument.spreadsheetml.worksheet+xml">
        <DigestMethod Algorithm="http://www.w3.org/2001/04/xmlenc#sha256"/>
        <DigestValue>t9JOuw8k/rwG8U+Jh3QywDVQ4OwSjepQzDtihfmaKZ4=</DigestValue>
      </Reference>
      <Reference URI="/xl/worksheets/sheet4.xml?ContentType=application/vnd.openxmlformats-officedocument.spreadsheetml.worksheet+xml">
        <DigestMethod Algorithm="http://www.w3.org/2001/04/xmlenc#sha256"/>
        <DigestValue>Ph+79Na/aNksPIfl24wwrZXDZQfXaG8k7zEWaTlBIYA=</DigestValue>
      </Reference>
      <Reference URI="/xl/worksheets/sheet5.xml?ContentType=application/vnd.openxmlformats-officedocument.spreadsheetml.worksheet+xml">
        <DigestMethod Algorithm="http://www.w3.org/2001/04/xmlenc#sha256"/>
        <DigestValue>P9unxW8tn59pEZVGuDtUz5udL8R4vWIdQmScYMOzPHs=</DigestValue>
      </Reference>
    </Manifest>
    <SignatureProperties>
      <SignatureProperty Id="idSignatureTime" Target="#idPackageSignature">
        <mdssi:SignatureTime xmlns:mdssi="http://schemas.openxmlformats.org/package/2006/digital-signature">
          <mdssi:Format>YYYY-MM-DDThh:mm:ssTZD</mdssi:Format>
          <mdssi:Value>2025-06-02T11:32:47Z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2025-06-02T11:32:47Z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Phan Thi Quynh Lan</cp:lastModifiedBy>
  <cp:lastPrinted>2025-05-19T09:44:24Z</cp:lastPrinted>
  <dcterms:created xsi:type="dcterms:W3CDTF">2021-05-18T06:46:10Z</dcterms:created>
  <dcterms:modified xsi:type="dcterms:W3CDTF">2025-06-02T10:42:37Z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