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6" Type="http://schemas.microsoft.com/office/2020/02/relationships/classificationlabels" Target="docMetadata/LabelInfo.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tranglth19\Desktop\CBTT\2. Daily + Monthly\April\TCEF\"/>
    </mc:Choice>
  </mc:AlternateContent>
  <bookViews>
    <workbookView xWindow="-108" yWindow="-108" windowWidth="19416" windowHeight="10416" tabRatio="1000" activeTab="1"/>
  </bookViews>
  <sheets>
    <sheet name="TONGQUAN" sheetId="1" r:id="rId1"/>
    <sheet name="BCTaiSan_06027" sheetId="43" r:id="rId2"/>
    <sheet name="BCKetQuaHoatDong_06028" sheetId="29" r:id="rId3"/>
    <sheet name="BCDanhMucDauTu_06029" sheetId="44" r:id="rId4"/>
    <sheet name="BCThuNhap_06203" sheetId="34" r:id="rId5"/>
    <sheet name="Khac_06030" sheetId="32" r:id="rId6"/>
    <sheet name="BCTinhHinhTaiChinh_06105" sheetId="42" r:id="rId7"/>
    <sheet name="BCHoatDongVay_06026" sheetId="45" r:id="rId8"/>
    <sheet name="LogoFMS" sheetId="25" state="hidden" r:id="rId9"/>
  </sheets>
  <definedNames>
    <definedName name="_xlnm._FilterDatabase" localSheetId="3" hidden="1">BCDanhMucDauTu_06029!$A$18:$J$18</definedName>
    <definedName name="_xlnm._FilterDatabase" localSheetId="2" hidden="1">BCKetQuaHoatDong_06028!$A$18:$H$89</definedName>
    <definedName name="_xlnm._FilterDatabase" localSheetId="1" hidden="1">BCTaiSan_06027!$A$18:$F$18</definedName>
    <definedName name="_xlnm._FilterDatabase" localSheetId="4" hidden="1">BCThuNhap_06203!$A$16:$J$77</definedName>
    <definedName name="_xlnm._FilterDatabase" localSheetId="6" hidden="1">BCTinhHinhTaiChinh_06105!$A$16:$H$120</definedName>
    <definedName name="_xlnm._FilterDatabase" localSheetId="5" hidden="1">Khac_06030!$A$18:$F$18</definedName>
    <definedName name="addlogo">INDEX(LogoFMS!$C$3:$C$76,MATCH(LogoFMS!$D$1,LogoFMS!$A$3:$A$76,0))</definedName>
    <definedName name="_xlnm.Print_Area" localSheetId="3">BCDanhMucDauTu_06029!$A$1:$G$90</definedName>
    <definedName name="_xlnm.Print_Area" localSheetId="2">BCKetQuaHoatDong_06028!$A$1:$F$111</definedName>
    <definedName name="_xlnm.Print_Area" localSheetId="5">Khac_06030!$A$1:$E$58</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1">BCTaiSan_06027!$18:$18</definedName>
    <definedName name="_xlnm.Print_Titles" localSheetId="4">BCThuNhap_06203!$16:$17</definedName>
    <definedName name="_xlnm.Print_Titles" localSheetId="6">BCTinhHinhTaiChinh_06105!$16:$16</definedName>
    <definedName name="_xlnm.Print_Titles" localSheetId="5">Khac_06030!$18:$18</definedName>
  </definedNames>
  <calcPr calcId="162913"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45" l="1"/>
  <c r="G14" i="45" l="1"/>
  <c r="G13" i="45"/>
  <c r="G12" i="45"/>
  <c r="G10" i="45"/>
  <c r="G9" i="45"/>
  <c r="G8" i="45"/>
  <c r="G7" i="45"/>
  <c r="A5" i="45"/>
  <c r="F16" i="42" l="1"/>
  <c r="E16" i="42"/>
  <c r="C14" i="44" l="1"/>
  <c r="C13" i="44"/>
  <c r="C12" i="44"/>
  <c r="C11" i="44"/>
  <c r="C10" i="44"/>
  <c r="C9" i="44"/>
  <c r="C8" i="44"/>
  <c r="C7" i="44"/>
  <c r="A5" i="44"/>
  <c r="C14" i="43" l="1"/>
  <c r="C13" i="43"/>
  <c r="C12" i="43"/>
  <c r="C11" i="43"/>
  <c r="C10" i="43"/>
  <c r="C9" i="43"/>
  <c r="C8" i="43"/>
  <c r="C7" i="43"/>
  <c r="A5" i="43"/>
  <c r="C14" i="42" l="1"/>
  <c r="C13" i="42"/>
  <c r="C12" i="42"/>
  <c r="C11" i="42"/>
  <c r="C10" i="42"/>
  <c r="C9" i="42"/>
  <c r="C8" i="42"/>
  <c r="C7" i="42"/>
  <c r="A5" i="42"/>
  <c r="D14" i="34" l="1"/>
  <c r="D12" i="34"/>
  <c r="D10" i="34"/>
  <c r="D13" i="34"/>
  <c r="D11" i="34"/>
  <c r="D9" i="34"/>
  <c r="D8" i="34"/>
  <c r="D7" i="34"/>
  <c r="A5" i="34"/>
  <c r="D17" i="34" l="1"/>
  <c r="D58" i="32" l="1"/>
  <c r="D57" i="32"/>
  <c r="A58" i="32"/>
  <c r="A57" i="32"/>
  <c r="A56" i="32"/>
  <c r="D53" i="32"/>
  <c r="D52" i="32"/>
  <c r="A53" i="32"/>
  <c r="A52" i="32"/>
  <c r="C14" i="32"/>
  <c r="C12" i="32"/>
  <c r="C10" i="32"/>
  <c r="C13" i="32"/>
  <c r="C11" i="32"/>
  <c r="C9" i="32"/>
  <c r="C8" i="32"/>
  <c r="C7" i="32"/>
  <c r="A5" i="32"/>
  <c r="D110" i="29" l="1"/>
  <c r="D109" i="29"/>
  <c r="A110" i="29"/>
  <c r="A109" i="29"/>
  <c r="A108" i="29"/>
  <c r="C14" i="29"/>
  <c r="C12" i="29"/>
  <c r="C10" i="29"/>
  <c r="C13" i="29"/>
  <c r="C11" i="29"/>
  <c r="C9" i="29"/>
  <c r="A5" i="29"/>
  <c r="C8" i="29"/>
  <c r="C7" i="29"/>
  <c r="F19" i="1" l="1"/>
  <c r="D56" i="32" l="1"/>
  <c r="D108" i="29"/>
</calcChain>
</file>

<file path=xl/sharedStrings.xml><?xml version="1.0" encoding="utf-8"?>
<sst xmlns="http://schemas.openxmlformats.org/spreadsheetml/2006/main" count="1591" uniqueCount="1262">
  <si>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</si>
  <si>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</si>
  <si>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</si>
  <si>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</si>
  <si>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</si>
  <si>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</si>
  <si>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</si>
  <si>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</si>
  <si>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</si>
  <si>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</si>
  <si>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</si>
  <si>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</si>
  <si>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</si>
  <si>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</si>
  <si>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</si>
  <si>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</si>
  <si>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</si>
  <si>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</si>
  <si>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</si>
  <si>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</si>
  <si>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</si>
  <si>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</si>
  <si>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</si>
  <si>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</si>
  <si>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</si>
  <si>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</si>
  <si>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</si>
  <si>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</si>
  <si>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</si>
  <si>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</si>
  <si>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</si>
  <si>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</si>
  <si>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</si>
  <si>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</si>
  <si>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</si>
  <si>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</si>
  <si>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</si>
  <si>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</si>
  <si>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</si>
  <si>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</si>
  <si>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</si>
  <si>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</si>
  <si>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</si>
  <si>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</si>
  <si>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</si>
  <si>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</si>
  <si>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</si>
  <si>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</si>
  <si>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</si>
  <si>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</si>
  <si>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</si>
  <si>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</si>
  <si>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</si>
  <si>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</si>
  <si>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</si>
  <si>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</si>
  <si>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</si>
  <si>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</si>
  <si>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</si>
  <si>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</si>
  <si>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</si>
  <si>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</si>
  <si>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</si>
  <si>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</si>
  <si>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</si>
  <si>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</si>
  <si>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</si>
  <si>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</si>
  <si>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</si>
  <si>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</si>
  <si>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</si>
  <si>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</si>
  <si>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</si>
  <si>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</si>
  <si>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</si>
  <si>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</si>
  <si>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</si>
  <si>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</si>
  <si>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</si>
  <si>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</si>
  <si>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</si>
  <si>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</si>
  <si>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</si>
  <si>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</si>
  <si>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</si>
  <si>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</si>
  <si>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</si>
  <si>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</si>
  <si>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</si>
  <si>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</si>
  <si>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</si>
  <si>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</si>
  <si>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</si>
  <si>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</si>
  <si>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</si>
  <si>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</si>
  <si>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</si>
  <si>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</si>
  <si>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</si>
  <si>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</si>
  <si>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</si>
  <si>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</si>
  <si>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</si>
  <si>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</si>
  <si>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</si>
  <si>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</si>
  <si>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</si>
  <si>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</si>
  <si>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</si>
  <si>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</si>
  <si>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</si>
  <si>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</si>
  <si>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</si>
  <si>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</si>
  <si>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</si>
  <si>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</si>
  <si>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</si>
  <si>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</si>
  <si>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</si>
  <si>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</si>
  <si>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</si>
  <si>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</si>
  <si>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</si>
  <si>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</si>
  <si>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</si>
  <si>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</si>
  <si>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</si>
  <si>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</si>
  <si>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</si>
  <si>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</si>
  <si>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</si>
  <si>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</si>
  <si>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</si>
  <si>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</si>
  <si>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</si>
  <si>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</si>
  <si>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</si>
  <si>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</si>
  <si>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</si>
  <si>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</si>
  <si>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</si>
  <si>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</si>
  <si>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</si>
  <si>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</si>
  <si>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</si>
  <si>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</si>
  <si>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</si>
  <si>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</si>
  <si>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</si>
  <si>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</si>
  <si>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</si>
  <si>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</si>
  <si>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</si>
  <si>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</si>
  <si>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</si>
  <si>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</si>
  <si>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</si>
  <si>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</si>
  <si>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</si>
  <si>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</si>
  <si>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</si>
  <si>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</si>
  <si>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</si>
  <si>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</si>
  <si>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</si>
  <si>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</si>
  <si>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</si>
  <si>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</si>
  <si>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</si>
  <si>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</si>
  <si>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</si>
  <si>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</si>
  <si>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</si>
  <si>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</si>
  <si>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</si>
  <si>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</si>
  <si>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</si>
  <si>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</si>
  <si>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</si>
  <si>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</si>
  <si>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</si>
  <si>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</si>
  <si>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</si>
  <si>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</si>
  <si>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</si>
  <si>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</si>
  <si>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</si>
  <si>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</si>
  <si>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</si>
  <si>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</si>
  <si>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</si>
  <si>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</si>
  <si>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</si>
  <si>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</si>
  <si>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</si>
  <si>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</si>
  <si>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</si>
  <si>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</si>
  <si>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</si>
  <si>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</si>
  <si>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</si>
  <si>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</si>
  <si>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</si>
  <si>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</si>
  <si>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</si>
  <si>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</si>
  <si>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</si>
  <si>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</si>
  <si>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</si>
  <si>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</si>
  <si>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</si>
  <si>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</si>
  <si>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</si>
  <si>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</si>
  <si>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</si>
  <si>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</si>
  <si>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</si>
  <si>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</si>
  <si>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</si>
  <si>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</si>
  <si>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</si>
  <si>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</si>
  <si>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</si>
  <si>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</si>
  <si>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</si>
  <si>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</si>
  <si>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</si>
  <si>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</si>
  <si>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</si>
  <si>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</si>
  <si>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</si>
  <si>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</si>
  <si>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</si>
  <si>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 xml:space="preserve">             Người duyệt:</t>
  </si>
  <si>
    <t>BÁO  CÁO TÌNH HÌNH TÀI CHÍNH
STATEMENT OF FINANCIAL POSITION</t>
  </si>
  <si>
    <t>STT
No.</t>
  </si>
  <si>
    <t>03.3</t>
  </si>
  <si>
    <t>FUNDCODE</t>
  </si>
  <si>
    <t>FUNDNAME</t>
  </si>
  <si>
    <t>LOGO</t>
  </si>
  <si>
    <t>VFMVF1</t>
  </si>
  <si>
    <t>VFMVF4</t>
  </si>
  <si>
    <t>VFMVFA</t>
  </si>
  <si>
    <t>Quỹ Đầu tư Năng Động Việt Nam</t>
  </si>
  <si>
    <t>VFMVFB</t>
  </si>
  <si>
    <t>VFMVFC</t>
  </si>
  <si>
    <t>TCBF</t>
  </si>
  <si>
    <t>TCEF1</t>
  </si>
  <si>
    <t>Quỹ Đầu tư Cổ phiếu Techcom</t>
  </si>
  <si>
    <t>MBEF1</t>
  </si>
  <si>
    <t>Quỹ Đầu tư JAPAN ASIA MB CAPITAL</t>
  </si>
  <si>
    <t>MBVF</t>
  </si>
  <si>
    <t>Quỹ Đầu tư Giá trị MB Capital</t>
  </si>
  <si>
    <t>SSISCA</t>
  </si>
  <si>
    <t>Quỹ Đầu tư Lợi thế Cạnh tranh Bền vững SSI</t>
  </si>
  <si>
    <t>VCBBCF</t>
  </si>
  <si>
    <t>Quỹ Đầu tư Cổ Phiếu Hàng Đầu VCBF</t>
  </si>
  <si>
    <t>VCBFIF</t>
  </si>
  <si>
    <t xml:space="preserve">Quỹ Đầu Tư Trái Phiếu VCBF </t>
  </si>
  <si>
    <t>VCBTBF</t>
  </si>
  <si>
    <t>Quỹ Đầu tư Cân Bằng Chiến Lược VCBF</t>
  </si>
  <si>
    <t>VEOF</t>
  </si>
  <si>
    <t>Quỹ Đầu tư Cổ Phiếu Hưng Thịnh VinaWealth</t>
  </si>
  <si>
    <t>VESAF</t>
  </si>
  <si>
    <t>Quỹ Đầu tư Cổ Phiếu Tiếp Cận Thị Trường Việt Nam</t>
  </si>
  <si>
    <t>VFF</t>
  </si>
  <si>
    <t>Quỹ Đầu tư Trái Phiếu Bảo Thịnh VinaWealth</t>
  </si>
  <si>
    <t>VIBF</t>
  </si>
  <si>
    <t>Quỹ Đầu Tư Cân Bằng Tuệ Sáng VinaCapital</t>
  </si>
  <si>
    <t>VCAMBF</t>
  </si>
  <si>
    <t>Quỹ Đầu tư Cân bằng Bản Việt</t>
  </si>
  <si>
    <t>VFVN30</t>
  </si>
  <si>
    <t>Quỹ ETF VFMVN30</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</si>
  <si>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</si>
  <si>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</si>
  <si>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</si>
  <si>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</si>
  <si>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</si>
  <si>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</si>
  <si>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</si>
  <si>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AM16</t>
  </si>
  <si>
    <t>AIA Dividend Portfolio</t>
  </si>
  <si>
    <t>AM19</t>
  </si>
  <si>
    <t>Tổng công ty cổ phần bảo hiểm Bưu điện</t>
  </si>
  <si>
    <t>AM20</t>
  </si>
  <si>
    <t>FRANKLIN TEMPLETON CAPITAL HOLDINGS PRIVATE LIMITED (FTCHPL)</t>
  </si>
  <si>
    <t>AM28</t>
  </si>
  <si>
    <t>Tổng Công ty Cổ Phần Tái Bảo Hiểm Quốc Gia Việt Nam ("VINARE") VINARE-04</t>
  </si>
  <si>
    <t>AM29</t>
  </si>
  <si>
    <t>Tổng Công ty Cổ Phần Tái Bảo Hiểm Quốc Gia Việt Nam ("VINARE") VINARE-05</t>
  </si>
  <si>
    <t>AM30</t>
  </si>
  <si>
    <t>Tổng Công ty Cổ Phần Tái Bảo Hiểm Quốc Gia Việt Nam ("VINARE") -VINARE EQUITY PORTFOLIO 6</t>
  </si>
  <si>
    <t>AM31</t>
  </si>
  <si>
    <t>Tổng công ty cổ phần bảo hiểm Petrolimex</t>
  </si>
  <si>
    <t>AMI01</t>
  </si>
  <si>
    <t>Ông Huỳnh Văn Loanh</t>
  </si>
  <si>
    <t>CBPF</t>
  </si>
  <si>
    <t>Quỹ Đầu tư Trái phiếu Mở rộng Chubb</t>
  </si>
  <si>
    <t>NA</t>
  </si>
  <si>
    <t>VVBALF</t>
  </si>
  <si>
    <t>Quỹ Prulink Cân bằng</t>
  </si>
  <si>
    <t>VVBALG</t>
  </si>
  <si>
    <t>Quỹ Prulink Tăng trưởng</t>
  </si>
  <si>
    <t>VVEQUI</t>
  </si>
  <si>
    <t>VVUPG1</t>
  </si>
  <si>
    <t>Quỹ Prulink Trái phiếu Việt Nam</t>
  </si>
  <si>
    <t>VVUSTA</t>
  </si>
  <si>
    <t>Quỹ Prulink Bền vững</t>
  </si>
  <si>
    <t>VVUWB1</t>
  </si>
  <si>
    <t>Quỹ Prulink cổ phiếu Việt Nam</t>
  </si>
  <si>
    <t>MAGEF</t>
  </si>
  <si>
    <t>Quỹ đầu tư cổ phiếu tăng trưởng Mira asset Việt Nam</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</si>
  <si>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</si>
  <si>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</si>
  <si>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</si>
  <si>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</si>
  <si>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</si>
  <si>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</si>
  <si>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</si>
  <si>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</si>
  <si>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</si>
  <si>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</si>
  <si>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</si>
  <si>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</si>
  <si>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</si>
  <si>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</si>
  <si>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</si>
  <si>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</si>
  <si>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</si>
  <si>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</si>
  <si>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</si>
  <si>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</si>
  <si>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</si>
  <si>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</si>
  <si>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</si>
  <si>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</si>
  <si>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</si>
  <si>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</si>
  <si>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</si>
  <si>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</si>
  <si>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</si>
  <si>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</si>
  <si>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</si>
  <si>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</si>
  <si>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</si>
  <si>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</si>
  <si>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</si>
  <si>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</si>
  <si>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</si>
  <si>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</si>
  <si>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</si>
  <si>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</si>
  <si>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</si>
  <si>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</si>
  <si>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</si>
  <si>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</si>
  <si>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</si>
  <si>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</si>
  <si>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</si>
  <si>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</si>
  <si>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</si>
  <si>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</si>
  <si>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</si>
  <si>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</si>
  <si>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</si>
  <si>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</si>
  <si>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</si>
  <si>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</si>
  <si>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</si>
  <si>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</si>
  <si>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</si>
  <si>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</si>
  <si>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</si>
  <si>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</si>
  <si>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</si>
  <si>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</si>
  <si>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</si>
  <si>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</si>
  <si>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</si>
  <si>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</si>
  <si>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</si>
  <si>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</si>
  <si>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</si>
  <si>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</si>
  <si>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</si>
  <si>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</si>
  <si>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</si>
  <si>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</si>
  <si>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</si>
  <si>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</si>
  <si>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</si>
  <si>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111.2</t>
  </si>
  <si>
    <t>Tiền gửi ngân hàng cho hoạt động của Quỹ
Cash at bank for Fund's operation</t>
  </si>
  <si>
    <t>111.3</t>
  </si>
  <si>
    <t>111.4</t>
  </si>
  <si>
    <t>1.2</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</si>
  <si>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</si>
  <si>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</si>
  <si>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</si>
  <si>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</si>
  <si>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</si>
  <si>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</si>
  <si>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</si>
  <si>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</si>
  <si>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</si>
  <si>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</si>
  <si>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</si>
  <si>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</si>
  <si>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</si>
  <si>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</si>
  <si>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</si>
  <si>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</si>
  <si>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</si>
  <si>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</si>
  <si>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</si>
  <si>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</si>
  <si>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</si>
  <si>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</si>
  <si>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</si>
  <si>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</si>
  <si>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</si>
  <si>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</si>
  <si>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</si>
  <si>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</si>
  <si>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</si>
  <si>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</si>
  <si>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</si>
  <si>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</si>
  <si>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</si>
  <si>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</si>
  <si>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</si>
  <si>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</si>
  <si>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</si>
  <si>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</si>
  <si>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</si>
  <si>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</si>
  <si>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</si>
  <si>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</si>
  <si>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</si>
  <si>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</si>
  <si>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</si>
  <si>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</si>
  <si>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</si>
  <si>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</si>
  <si>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</si>
  <si>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</si>
  <si>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</si>
  <si>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</si>
  <si>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</si>
  <si>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</si>
  <si>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</si>
  <si>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</si>
  <si>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</si>
  <si>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</si>
  <si>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</si>
  <si>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</si>
  <si>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</si>
  <si>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</si>
  <si>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</si>
  <si>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</si>
  <si>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</si>
  <si>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</si>
  <si>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</si>
  <si>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</si>
  <si>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</si>
  <si>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</si>
  <si>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</si>
  <si>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</si>
  <si>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</si>
  <si>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</si>
  <si>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</si>
  <si>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</si>
  <si>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</si>
  <si>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</si>
  <si>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</si>
  <si>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</si>
  <si>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</si>
  <si>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</si>
  <si>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</si>
  <si>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</si>
  <si>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</si>
  <si>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</si>
  <si>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</si>
  <si>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</si>
  <si>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</si>
  <si>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</si>
  <si>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</si>
  <si>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</si>
  <si>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</si>
  <si>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</si>
  <si>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</si>
  <si>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</si>
  <si>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</si>
  <si>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</si>
  <si>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</si>
  <si>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</si>
  <si>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</si>
  <si>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</si>
  <si>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</si>
  <si>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</si>
  <si>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</si>
  <si>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</si>
  <si>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</si>
  <si>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</si>
  <si>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</si>
  <si>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</si>
  <si>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</si>
  <si>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</si>
  <si>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</si>
  <si>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</si>
  <si>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</si>
  <si>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</si>
  <si>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</si>
  <si>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</si>
  <si>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</si>
  <si>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</si>
  <si>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</si>
  <si>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</si>
  <si>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</si>
  <si>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</si>
  <si>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</si>
  <si>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</si>
  <si>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</si>
  <si>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</si>
  <si>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</si>
  <si>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</si>
  <si>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</si>
  <si>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</si>
  <si>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</si>
  <si>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</si>
  <si>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</si>
  <si>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</si>
  <si>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</si>
  <si>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</si>
  <si>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</si>
  <si>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</si>
  <si>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</si>
  <si>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</si>
  <si>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</si>
  <si>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</si>
  <si>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</si>
  <si>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</si>
  <si>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</si>
  <si>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</si>
  <si>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</si>
  <si>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</si>
  <si>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</si>
  <si>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</si>
  <si>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</si>
  <si>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</si>
  <si>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</si>
  <si>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</si>
  <si>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</si>
  <si>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</si>
  <si>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</si>
  <si>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</si>
  <si>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</si>
  <si>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</si>
  <si>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</si>
  <si>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</si>
  <si>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</si>
  <si>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</si>
  <si>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</si>
  <si>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</si>
  <si>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</si>
  <si>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</si>
  <si>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</si>
  <si>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</si>
  <si>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</si>
  <si>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</si>
  <si>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</si>
  <si>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</si>
  <si>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</si>
  <si>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</si>
  <si>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</si>
  <si>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</si>
  <si>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</si>
  <si>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</si>
  <si>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</si>
  <si>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</si>
  <si>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</si>
  <si>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</si>
  <si>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</si>
  <si>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_______________________________________________</t>
  </si>
  <si>
    <t>___________________________________________</t>
  </si>
  <si>
    <t>_____________________________</t>
  </si>
  <si>
    <t>_______________________________________</t>
  </si>
  <si>
    <t>_____________________</t>
  </si>
  <si>
    <t>VFMVSF</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</si>
  <si>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</si>
  <si>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</si>
  <si>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</si>
  <si>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</si>
  <si>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</si>
  <si>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</si>
  <si>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</si>
  <si>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</si>
  <si>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</si>
  <si>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</si>
  <si>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</si>
  <si>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</si>
  <si>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</si>
  <si>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</si>
  <si>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</si>
  <si>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</si>
  <si>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</si>
  <si>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</si>
  <si>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</si>
  <si>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</si>
  <si>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</si>
  <si>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</si>
  <si>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</si>
  <si>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</si>
  <si>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</si>
  <si>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</si>
  <si>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</si>
  <si>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</si>
  <si>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</si>
  <si>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</si>
  <si>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</si>
  <si>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</si>
  <si>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</si>
  <si>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</si>
  <si>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</si>
  <si>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</si>
  <si>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</si>
  <si>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</si>
  <si>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</si>
  <si>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</si>
  <si>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</si>
  <si>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</si>
  <si>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</si>
  <si>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</si>
  <si>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</si>
  <si>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</si>
  <si>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</si>
  <si>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</si>
  <si>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</si>
  <si>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</si>
  <si>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</si>
  <si>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</si>
  <si>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</si>
  <si>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</si>
  <si>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</si>
  <si>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</si>
  <si>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L0021</t>
  </si>
  <si>
    <t>Quỹ cổ phiếu hàng đầu</t>
  </si>
  <si>
    <t>L0022</t>
  </si>
  <si>
    <t>Quỹ tăng trưởng</t>
  </si>
  <si>
    <t>L0023</t>
  </si>
  <si>
    <t>Quỹ Bền vững</t>
  </si>
  <si>
    <t>PA1</t>
  </si>
  <si>
    <t>Quỹ hưu trí tự nguyện Phúc An</t>
  </si>
  <si>
    <t>TA1</t>
  </si>
  <si>
    <t>Quỹ hưu trí tự nguyện Thịnh An</t>
  </si>
  <si>
    <t>VA1</t>
  </si>
  <si>
    <t>Quỹ hưu trí tự nguyện Vĩnh An</t>
  </si>
  <si>
    <t>MAAF</t>
  </si>
  <si>
    <t>Quỹ Tăng Trưởng</t>
  </si>
  <si>
    <t>MABF</t>
  </si>
  <si>
    <t>Quỹ cân bằng</t>
  </si>
  <si>
    <t>MAPF</t>
  </si>
  <si>
    <t>Quỹ bền vững</t>
  </si>
  <si>
    <t>VLGF</t>
  </si>
  <si>
    <t>Quỹ Đầu tư Tăng Trưởng Dài Hạn Việt Nam</t>
  </si>
  <si>
    <t>UVEEF</t>
  </si>
  <si>
    <t>VFMMID</t>
  </si>
  <si>
    <t>Quỹ ETF DCVFMVNMIDCAP</t>
  </si>
  <si>
    <t>VCBMGF</t>
  </si>
  <si>
    <t>Quỹ Đầu Tư Cổ phiếu Tăng trưởng VCBF</t>
  </si>
  <si>
    <t>AM33</t>
  </si>
  <si>
    <t>AM34</t>
  </si>
  <si>
    <t>AM35</t>
  </si>
  <si>
    <t>AM36</t>
  </si>
  <si>
    <t>Tổng công ty cổ phần bảo hiểm Petrolimex - PJICO EQUITY PORTFOLIO 04</t>
  </si>
  <si>
    <t>AM37</t>
  </si>
  <si>
    <t>AM38</t>
  </si>
  <si>
    <t>AM39</t>
  </si>
  <si>
    <t>AM40</t>
  </si>
  <si>
    <t>AM41</t>
  </si>
  <si>
    <t>AM42</t>
  </si>
  <si>
    <t>AM43</t>
  </si>
  <si>
    <t>AM44</t>
  </si>
  <si>
    <t>AM45</t>
  </si>
  <si>
    <t>AM46</t>
  </si>
  <si>
    <t>AM47</t>
  </si>
  <si>
    <t>AM48</t>
  </si>
  <si>
    <t>AM49</t>
  </si>
  <si>
    <t>AM50</t>
  </si>
  <si>
    <t>Quỹ Đầu tư Chứng khoán Năng động DC</t>
  </si>
  <si>
    <t>Quỹ Đầu tư Doanh nghiệp Hàng đầu DC</t>
  </si>
  <si>
    <t>Quỹ Đầu tư Trái phiếu DC</t>
  </si>
  <si>
    <t>Quỹ Đầu tư Trái phiếu Gia tăng Thu nhập Cố định DC</t>
  </si>
  <si>
    <t>Quỹ Đầu Tư Cổ Phiếu Việt Nam Chọn Lọc</t>
  </si>
  <si>
    <t>QUỸ ĐẦU TƯ CỔ PHIẾU UNITED ESG VIỆT NAM</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</si>
  <si>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</si>
  <si>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</si>
  <si>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</si>
  <si>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</si>
  <si>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</si>
  <si>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</si>
  <si>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</si>
  <si>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</si>
  <si>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</si>
  <si>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VMPF</t>
  </si>
  <si>
    <t>Quỹ Đầu Tư Cổ Phiếu Hiệu Suất Thị Trường Việt Nam VinaCapital (VinaCapital-VMPF)</t>
  </si>
  <si>
    <t>ENF</t>
  </si>
  <si>
    <t>EVESG</t>
  </si>
  <si>
    <t>Công cụ thị trường tiền tệ
Money market instruments</t>
  </si>
  <si>
    <t>Lãi công cụ thị trường tiền tệ
Interest income from Money market instruments</t>
  </si>
  <si>
    <t>Phí môi giới, chuyển nhượng
Brokerage &amp; transfer fee</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</si>
  <si>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</si>
  <si>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</si>
  <si>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</si>
  <si>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</si>
  <si>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</si>
  <si>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UVDIF</t>
  </si>
  <si>
    <t>VDEF</t>
  </si>
  <si>
    <t>VCBAIF</t>
  </si>
  <si>
    <t>Tiền phải trả cho Nhà đầu tư về cổ tức và mua lại chứng chỉ quỹ 
Cash at bank for Fund's dividend payment and redemption</t>
  </si>
  <si>
    <t>1.2. Tiền gửi có kỳ hạn không quá ba (03) tháng
Deposit with term up to three (03) months</t>
  </si>
  <si>
    <t xml:space="preserve">Phải thu lãi tiền gửi có kỳ hạn không quá ba (03) tháng
Interest receivables from deposit with term   up to three (03) months	</t>
  </si>
  <si>
    <t>Phải thu lãi Công cụ thị trường tiền tệ
Interest receivables from Money market instruments</t>
  </si>
  <si>
    <t>Dự thu lãi tiền gửi có kỳ hạn không quá ba (03) tháng
Interest accrual from deposits with term up to three (03) months</t>
  </si>
  <si>
    <t>Dự thu lãi Công cụ thị trường tiền tệ
Interest accrual from Money market instruments</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</si>
  <si>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</si>
  <si>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</si>
  <si>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</si>
  <si>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</si>
  <si>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</si>
  <si>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</si>
  <si>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</si>
  <si>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1</t>
  </si>
  <si>
    <t>ACB</t>
  </si>
  <si>
    <t>2246.1</t>
  </si>
  <si>
    <t>2</t>
  </si>
  <si>
    <t>BVH</t>
  </si>
  <si>
    <t>2246.2</t>
  </si>
  <si>
    <t>3</t>
  </si>
  <si>
    <t>CTG</t>
  </si>
  <si>
    <t>2246.3</t>
  </si>
  <si>
    <t>4</t>
  </si>
  <si>
    <t>FPT</t>
  </si>
  <si>
    <t>2246.4</t>
  </si>
  <si>
    <t>5</t>
  </si>
  <si>
    <t>GAS</t>
  </si>
  <si>
    <t>2246.5</t>
  </si>
  <si>
    <t>6</t>
  </si>
  <si>
    <t>HDB</t>
  </si>
  <si>
    <t>2246.6</t>
  </si>
  <si>
    <t>7</t>
  </si>
  <si>
    <t>HPG</t>
  </si>
  <si>
    <t>2246.7</t>
  </si>
  <si>
    <t>8</t>
  </si>
  <si>
    <t>MBB</t>
  </si>
  <si>
    <t>2246.8</t>
  </si>
  <si>
    <t>9</t>
  </si>
  <si>
    <t>MSN</t>
  </si>
  <si>
    <t>2246.9</t>
  </si>
  <si>
    <t>10</t>
  </si>
  <si>
    <t>MWG</t>
  </si>
  <si>
    <t>2246.10</t>
  </si>
  <si>
    <t>11</t>
  </si>
  <si>
    <t>REE</t>
  </si>
  <si>
    <t>2246.11</t>
  </si>
  <si>
    <t>12</t>
  </si>
  <si>
    <t>SHB</t>
  </si>
  <si>
    <t>2246.12</t>
  </si>
  <si>
    <t>13</t>
  </si>
  <si>
    <t>SSI</t>
  </si>
  <si>
    <t>2246.13</t>
  </si>
  <si>
    <t>14</t>
  </si>
  <si>
    <t>STB</t>
  </si>
  <si>
    <t>2246.14</t>
  </si>
  <si>
    <t>15</t>
  </si>
  <si>
    <t>VCB</t>
  </si>
  <si>
    <t>2246.15</t>
  </si>
  <si>
    <t>16</t>
  </si>
  <si>
    <t>VCI</t>
  </si>
  <si>
    <t>2246.16</t>
  </si>
  <si>
    <t>17</t>
  </si>
  <si>
    <t>VGI</t>
  </si>
  <si>
    <t>2246.17</t>
  </si>
  <si>
    <t>18</t>
  </si>
  <si>
    <t>VIC</t>
  </si>
  <si>
    <t>2246.18</t>
  </si>
  <si>
    <t>19</t>
  </si>
  <si>
    <t>VPB</t>
  </si>
  <si>
    <t>2246.19</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</si>
  <si>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</si>
  <si>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</si>
  <si>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</si>
  <si>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</si>
  <si>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</si>
  <si>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</si>
  <si>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</si>
  <si>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</si>
  <si>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</si>
  <si>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</si>
  <si>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</si>
  <si>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</si>
  <si>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</si>
  <si>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2</t>
  </si>
  <si>
    <t>Trái phiếu chưa niêm yết
Unlisted Bonds</t>
  </si>
  <si>
    <t>2251.2</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</si>
  <si>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</si>
  <si>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</si>
  <si>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</si>
  <si>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</si>
  <si>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</si>
  <si>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</si>
  <si>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</si>
  <si>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</si>
  <si>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</si>
  <si>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</si>
  <si>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</si>
  <si>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</si>
  <si>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</si>
  <si>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</si>
  <si>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</si>
  <si>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</si>
  <si>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</si>
  <si>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</si>
  <si>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</si>
  <si>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</si>
  <si>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</si>
  <si>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</si>
  <si>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</si>
  <si>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</si>
  <si>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</si>
  <si>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</si>
  <si>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</si>
  <si>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</si>
  <si>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</si>
  <si>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</si>
  <si>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</si>
  <si>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</si>
  <si>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</si>
  <si>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</si>
  <si>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</si>
  <si>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</si>
  <si>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</si>
  <si>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</si>
  <si>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</si>
  <si>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</si>
  <si>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</si>
  <si>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</si>
  <si>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</si>
  <si>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</si>
  <si>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</si>
  <si>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</si>
  <si>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</si>
  <si>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</si>
  <si>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</si>
  <si>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</si>
  <si>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</si>
  <si>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</si>
  <si>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</si>
  <si>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</si>
  <si>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</si>
  <si>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</si>
  <si>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</si>
  <si>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</si>
  <si>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</si>
  <si>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</si>
  <si>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</si>
  <si>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</si>
  <si>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</si>
  <si>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</si>
  <si>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</si>
  <si>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</si>
  <si>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</si>
  <si>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</si>
  <si>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</si>
  <si>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</si>
  <si>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</si>
  <si>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</si>
  <si>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</si>
  <si>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</si>
  <si>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</si>
  <si>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</si>
  <si>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</si>
  <si>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</si>
  <si>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</si>
  <si>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</si>
  <si>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</si>
  <si>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</si>
  <si>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</si>
  <si>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</si>
  <si>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</si>
  <si>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</si>
  <si>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</si>
  <si>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</si>
  <si>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</si>
  <si>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</si>
  <si>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</si>
  <si>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</si>
  <si>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</si>
  <si>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</si>
  <si>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</si>
  <si>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</si>
  <si>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</si>
  <si>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</si>
  <si>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</si>
  <si>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</si>
  <si>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</si>
  <si>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</si>
  <si>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</si>
  <si>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</si>
  <si>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</si>
  <si>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</si>
  <si>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</si>
  <si>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</si>
  <si>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</si>
  <si>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</si>
  <si>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</si>
  <si>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</si>
  <si>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</si>
  <si>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</si>
  <si>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</si>
  <si>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</si>
  <si>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</si>
  <si>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</si>
  <si>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</si>
  <si>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</si>
  <si>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</si>
  <si>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</si>
  <si>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</si>
  <si>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</si>
  <si>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</si>
  <si>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</si>
  <si>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</si>
  <si>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</si>
  <si>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</si>
  <si>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</si>
  <si>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</si>
  <si>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</si>
  <si>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</si>
  <si>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</si>
  <si>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</si>
  <si>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</si>
  <si>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</si>
  <si>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</si>
  <si>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</si>
  <si>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</si>
  <si>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</si>
  <si>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</si>
  <si>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</si>
  <si>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</si>
  <si>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</si>
  <si>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</si>
  <si>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</si>
  <si>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</si>
  <si>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</si>
  <si>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</si>
  <si>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</si>
  <si>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</si>
  <si>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cổ tức và mua lại chứng chỉ quỹ  
Cash at bank for Fund's dividend payment and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</si>
  <si>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</si>
  <si>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</si>
  <si>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</si>
  <si>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</si>
  <si>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</si>
  <si>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</si>
  <si>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</si>
  <si>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</si>
  <si>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</si>
  <si>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</si>
  <si>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</si>
  <si>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</si>
  <si>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</si>
  <si>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</si>
  <si>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</si>
  <si>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</si>
  <si>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</si>
  <si>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</si>
  <si>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</si>
  <si>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</si>
  <si>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</si>
  <si>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</si>
  <si>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</si>
  <si>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</si>
  <si>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</si>
  <si>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</si>
  <si>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</si>
  <si>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</si>
  <si>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</si>
  <si>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</si>
  <si>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</si>
  <si>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</si>
  <si>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</si>
  <si>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</si>
  <si>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</si>
  <si>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</si>
  <si>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</si>
  <si>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</si>
  <si>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</si>
  <si>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</si>
  <si>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</si>
  <si>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</si>
  <si>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</si>
  <si>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</si>
  <si>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</si>
  <si>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</si>
  <si>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</si>
  <si>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</si>
  <si>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</si>
  <si>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</si>
  <si>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</si>
  <si>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</si>
  <si>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</si>
  <si>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</si>
  <si>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</si>
  <si>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</si>
  <si>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</si>
  <si>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</si>
  <si>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</si>
  <si>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</si>
  <si>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</si>
  <si>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</si>
  <si>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</si>
  <si>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</si>
  <si>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</si>
  <si>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</si>
  <si>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</si>
  <si>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</si>
  <si>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</si>
  <si>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</si>
  <si>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</si>
  <si>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</si>
  <si>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</si>
  <si>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</si>
  <si>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</si>
  <si>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</si>
  <si>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</si>
  <si>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</si>
  <si>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</si>
  <si>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</si>
  <si>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</si>
  <si>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</si>
  <si>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</si>
  <si>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</si>
  <si>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</si>
  <si>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</si>
  <si>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</si>
  <si>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</si>
  <si>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</si>
  <si>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</si>
  <si>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</si>
  <si>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</si>
  <si>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</si>
  <si>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</si>
  <si>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</si>
  <si>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</si>
  <si>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</si>
  <si>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</si>
  <si>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</si>
  <si>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</si>
  <si>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</si>
  <si>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</si>
  <si>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</si>
  <si>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</si>
  <si>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</si>
  <si>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</si>
  <si>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</si>
  <si>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</si>
  <si>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</si>
  <si>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</si>
  <si>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</si>
  <si>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</si>
  <si>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</si>
  <si>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</si>
  <si>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</si>
  <si>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</si>
  <si>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</si>
  <si>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</si>
  <si>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</si>
  <si>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</si>
  <si>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</si>
  <si>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</si>
  <si>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</si>
  <si>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</si>
  <si>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</si>
  <si>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</si>
  <si>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</si>
  <si>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</si>
  <si>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</si>
  <si>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</si>
  <si>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</si>
  <si>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</si>
  <si>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</si>
  <si>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</si>
  <si>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</si>
  <si>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</si>
  <si>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</si>
  <si>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</si>
  <si>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</si>
  <si>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</si>
  <si>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</si>
  <si>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</si>
  <si>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</si>
  <si>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</si>
  <si>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</si>
  <si>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</si>
  <si>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</si>
  <si>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</si>
  <si>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</si>
  <si>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</si>
  <si>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</si>
  <si>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</si>
  <si>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</si>
  <si>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</si>
  <si>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</si>
  <si>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</si>
  <si>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</si>
  <si>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</si>
  <si>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</si>
  <si>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</si>
  <si>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</si>
  <si>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</si>
  <si>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</si>
  <si>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</si>
  <si>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</si>
  <si>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</si>
  <si>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</si>
  <si>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</si>
  <si>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</si>
  <si>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</si>
  <si>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</si>
  <si>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</si>
  <si>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</si>
  <si>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</si>
  <si>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</si>
  <si>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</si>
  <si>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</si>
  <si>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</si>
  <si>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</si>
  <si>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</si>
  <si>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</si>
  <si>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</si>
  <si>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</si>
  <si>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</si>
  <si>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</si>
  <si>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</si>
  <si>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</si>
  <si>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</si>
  <si>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</si>
  <si>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</si>
  <si>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</si>
  <si>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</si>
  <si>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</si>
  <si>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</si>
  <si>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</si>
  <si>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</si>
  <si>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</si>
  <si>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</si>
  <si>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</si>
  <si>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</si>
  <si>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</si>
  <si>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</si>
  <si>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</si>
  <si>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</si>
  <si>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</si>
  <si>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</si>
  <si>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</si>
  <si>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</si>
  <si>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</si>
  <si>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</si>
  <si>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</si>
  <si>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</si>
  <si>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</si>
  <si>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</si>
  <si>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</si>
  <si>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</si>
  <si>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</si>
  <si>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</si>
  <si>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</si>
  <si>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</si>
  <si>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</si>
  <si>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</si>
  <si>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</si>
  <si>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</si>
  <si>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</si>
  <si>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</si>
  <si>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</si>
  <si>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</si>
  <si>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</si>
  <si>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</si>
  <si>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</si>
  <si>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</si>
  <si>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</si>
  <si>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</si>
  <si>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</si>
  <si>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</si>
  <si>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</si>
  <si>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</si>
  <si>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</si>
  <si>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</si>
  <si>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</si>
  <si>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</si>
  <si>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</si>
  <si>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</si>
  <si>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</si>
  <si>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</si>
  <si>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</si>
  <si>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</si>
  <si>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</si>
  <si>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</si>
  <si>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</si>
  <si>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</si>
  <si>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</si>
  <si>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</si>
  <si>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</si>
  <si>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</si>
  <si>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</si>
  <si>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</si>
  <si>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</si>
  <si>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</si>
  <si>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</si>
  <si>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</si>
  <si>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</si>
  <si>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</si>
  <si>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</si>
  <si>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</si>
  <si>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</si>
  <si>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</si>
  <si>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</si>
  <si>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</si>
  <si>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</si>
  <si>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</si>
  <si>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</si>
  <si>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</si>
  <si>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</si>
  <si>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</si>
  <si>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</si>
  <si>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</si>
  <si>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</si>
  <si>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</si>
  <si>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30 tháng 04 năm 2025
/ As at 30 Apr 2025</t>
  </si>
  <si>
    <t>Tháng 04 năm 2025
/ Apr 2025</t>
  </si>
  <si>
    <t>Công ty Cổ phần Quản lý Quỹ Kỹ Thương</t>
  </si>
  <si>
    <t>Techcom Capital Joint Stock Company</t>
  </si>
  <si>
    <t>Ngân hàng TNHH Một thành viên Standard Chartered (Việt Nam)</t>
  </si>
  <si>
    <t>Standard Chartered Bank (Vietnam) Limited</t>
  </si>
  <si>
    <t>Techcom Equity Fund (TCEF1)</t>
  </si>
  <si>
    <t>Ngày 06 tháng 05 năm 2025</t>
  </si>
  <si>
    <t>06 May 2025</t>
  </si>
  <si>
    <t>Vũ Quang Phan</t>
  </si>
  <si>
    <t>Phí Tuấn Thành</t>
  </si>
  <si>
    <t>Phó phòng Dịch vụ nghiệp vụ giám sát Quỹ</t>
  </si>
  <si>
    <t>Tổng Giám đốc</t>
  </si>
  <si>
    <t>Ngày 30 tháng 04 năm 2025
 As at 30 Apr 2025</t>
  </si>
  <si>
    <t>Ngày 31 tháng 03 năm 2025
 As at 31 Mar 2025</t>
  </si>
  <si>
    <t>Tháng 04 năm 2025
Apr 2025</t>
  </si>
  <si>
    <t>Tháng 03 năm 2025
Mar 2025</t>
  </si>
  <si>
    <t>Năm 2025
Year 2025</t>
  </si>
  <si>
    <t>Năm 2024
Year 2024</t>
  </si>
  <si>
    <t>Tháng 04 năm 2024
Apr 2024</t>
  </si>
  <si>
    <t>Vũ Thanh Hằng</t>
  </si>
  <si>
    <t>Phan Thị Thu Hằng</t>
  </si>
  <si>
    <t>Chuyên viên Quản lý Quỹ</t>
  </si>
  <si>
    <t>Kế toán Trưởng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</si>
</sst>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_-* #,##0.00\ _₫_-;\-* #,##0.00\ _₫_-;_-* &quot;-&quot;??\ _₫_-;_-@_-"/>
    <numFmt numFmtId="165" formatCode="_(* #,##0_);_(* \(#,##0\);_(* &quot;-&quot;??_);_(@_)"/>
    <numFmt numFmtId="166" formatCode="_(* #,##0.00_);_(* \(#,##0.00\);_(* &quot;-&quot;_);_(@_)"/>
  </numFmts>
  <fonts count="43" x14ac:knownFonts="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b/>
      <sz val="12"/>
      <name val="Tahoma"/>
      <family val="2"/>
    </font>
    <font>
      <sz val="12"/>
      <name val="Tahoma"/>
      <family val="2"/>
    </font>
    <font>
      <i/>
      <sz val="12"/>
      <name val="Tahoma"/>
      <family val="2"/>
    </font>
    <font>
      <sz val="12"/>
      <color theme="1"/>
      <name val="Tahoma"/>
      <family val="2"/>
    </font>
    <font>
      <b/>
      <sz val="12"/>
      <color indexed="30"/>
      <name val="Tahoma"/>
      <family val="2"/>
    </font>
    <font>
      <b/>
      <sz val="12"/>
      <color theme="1"/>
      <name val="Tahoma"/>
      <family val="2"/>
    </font>
    <font>
      <b/>
      <sz val="12"/>
      <color indexed="8"/>
      <name val="Tahoma"/>
      <family val="2"/>
    </font>
    <font>
      <i/>
      <sz val="12"/>
      <color theme="1"/>
      <name val="Tahoma"/>
      <family val="2"/>
    </font>
    <font>
      <sz val="12"/>
      <color theme="1"/>
      <name val="Arial"/>
      <family val="2"/>
    </font>
    <font>
      <sz val="12"/>
      <name val="Arial"/>
      <family val="2"/>
    </font>
    <font>
      <b/>
      <sz val="12"/>
      <color theme="1"/>
      <name val="Arial"/>
      <family val="2"/>
    </font>
    <font>
      <b/>
      <sz val="12"/>
      <color theme="1" tint="4.9989318521683403E-2"/>
      <name val="Tahoma"/>
      <family val="2"/>
    </font>
    <font>
      <sz val="12"/>
      <color theme="1"/>
      <name val="Calibri"/>
      <family val="2"/>
      <scheme val="minor"/>
    </font>
    <font>
      <i/>
      <sz val="12"/>
      <color indexed="8"/>
      <name val="Tahoma"/>
      <family val="2"/>
    </font>
    <font>
      <b/>
      <sz val="12"/>
      <color rgb="FF0070C0"/>
      <name val="Tahoma"/>
      <family val="2"/>
    </font>
    <font>
      <sz val="12"/>
      <color theme="1" tint="4.9989318521683403E-2"/>
      <name val="Tahoma"/>
      <family val="2"/>
    </font>
    <font>
      <sz val="12"/>
      <color indexed="8"/>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43" fontId="3" fillId="0" borderId="0" applyFont="0" applyFill="0" applyBorder="0" applyAlignment="0" applyProtection="0"/>
    <xf numFmtId="0" fontId="3" fillId="0" borderId="0"/>
    <xf numFmtId="43" fontId="1"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3" fillId="0" borderId="0"/>
    <xf numFmtId="0" fontId="1" fillId="0" borderId="0"/>
    <xf numFmtId="164"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43" fontId="3" fillId="5" borderId="0" quotePrefix="1" applyFont="0" applyFill="0" applyBorder="0" applyAlignment="0">
      <protection locked="0"/>
    </xf>
    <xf numFmtId="43" fontId="3" fillId="5" borderId="0" applyFont="0" applyFill="0" applyBorder="0" applyAlignment="0" applyProtection="0"/>
    <xf numFmtId="0" fontId="1" fillId="5" borderId="0"/>
  </cellStyleXfs>
  <cellXfs count="256">
    <xf numFmtId="0" fontId="0" fillId="0" borderId="0" xfId="0"/>
    <xf numFmtId="0" fontId="5" fillId="0" borderId="0" xfId="0" applyFont="1"/>
    <xf numFmtId="0" fontId="6" fillId="3" borderId="0" xfId="0" applyFont="1" applyFill="1"/>
    <xf numFmtId="0" fontId="7" fillId="3" borderId="0" xfId="0" applyFont="1" applyFill="1"/>
    <xf numFmtId="0" fontId="6" fillId="3" borderId="0" xfId="0" applyFont="1" applyFill="1" applyAlignment="1">
      <alignment vertical="center"/>
    </xf>
    <xf numFmtId="0" fontId="11" fillId="3" borderId="0" xfId="0" applyFont="1" applyFill="1" applyAlignment="1">
      <alignment vertical="center"/>
    </xf>
    <xf numFmtId="0" fontId="9" fillId="3" borderId="0" xfId="1" applyFont="1" applyFill="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3" borderId="5" xfId="0" applyFont="1" applyFill="1" applyBorder="1" applyAlignment="1">
      <alignment vertical="center"/>
    </xf>
    <xf numFmtId="0" fontId="13" fillId="2" borderId="9" xfId="0" applyFont="1" applyFill="1" applyBorder="1" applyAlignment="1">
      <alignment horizontal="center" vertical="center" wrapText="1"/>
    </xf>
    <xf numFmtId="0" fontId="8" fillId="3" borderId="5" xfId="1" applyFont="1" applyFill="1" applyBorder="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6" fillId="3" borderId="0" xfId="0" applyFont="1" applyFill="1" applyAlignment="1">
      <alignment vertical="center" wrapText="1"/>
    </xf>
    <xf numFmtId="0" fontId="14" fillId="3" borderId="0" xfId="0" applyFont="1" applyFill="1" applyAlignment="1">
      <alignment vertical="center"/>
    </xf>
    <xf numFmtId="0" fontId="13" fillId="3" borderId="0" xfId="16" applyFont="1" applyFill="1" applyAlignment="1">
      <alignment horizontal="center" vertical="center"/>
    </xf>
    <xf numFmtId="0" fontId="13" fillId="3" borderId="0" xfId="16" applyFont="1" applyFill="1" applyAlignment="1">
      <alignment vertical="center"/>
    </xf>
    <xf numFmtId="0" fontId="7" fillId="3" borderId="0" xfId="0" applyFont="1" applyFill="1" applyAlignment="1">
      <alignment horizontal="left" vertical="center" wrapText="1"/>
    </xf>
    <xf numFmtId="0" fontId="10" fillId="3" borderId="0" xfId="0" applyFont="1" applyFill="1" applyAlignment="1">
      <alignment horizontal="left" vertical="center"/>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Font="1" applyFill="1" applyBorder="1" applyAlignment="1">
      <alignment vertical="center"/>
    </xf>
    <xf numFmtId="0" fontId="12" fillId="3" borderId="7" xfId="0" applyFont="1" applyFill="1" applyBorder="1"/>
    <xf numFmtId="0" fontId="6" fillId="3" borderId="7" xfId="0" applyFont="1" applyFill="1" applyBorder="1"/>
    <xf numFmtId="0" fontId="6" fillId="3" borderId="6" xfId="0" applyFont="1" applyFill="1" applyBorder="1"/>
    <xf numFmtId="0" fontId="8" fillId="3" borderId="6" xfId="1" applyFont="1" applyFill="1" applyBorder="1" applyAlignment="1">
      <alignment vertical="center"/>
    </xf>
    <xf numFmtId="0" fontId="7" fillId="3" borderId="3" xfId="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xf numFmtId="4" fontId="16" fillId="8" borderId="17" xfId="0" applyNumberFormat="1" applyFont="1" applyFill="1" applyBorder="1" applyAlignment="1" applyProtection="1">
      <alignment horizontal="left" vertical="center" wrapText="1"/>
      <protection locked="0"/>
    </xf>
    <xf numFmtId="4" fontId="17" fillId="9" borderId="18" xfId="0" applyNumberFormat="1" applyFont="1" applyFill="1" applyBorder="1" applyAlignment="1" applyProtection="1">
      <alignment horizontal="center" vertical="center" wrapText="1"/>
      <protection locked="0"/>
    </xf>
    <xf numFmtId="0" fontId="18" fillId="10" borderId="19" xfId="0" applyNumberFormat="1" applyFont="1" applyFill="1" applyBorder="1" applyAlignment="1" applyProtection="1">
      <alignment horizontal="center" vertical="center" wrapText="1"/>
      <protection locked="0"/>
    </xf>
    <xf numFmtId="10" fontId="19" fillId="11" borderId="20" xfId="0" applyNumberFormat="1" applyFont="1" applyFill="1" applyBorder="1" applyAlignment="1" applyProtection="1">
      <alignment horizontal="right" vertical="center" wrapText="1"/>
      <protection locked="0"/>
    </xf>
    <xf numFmtId="165" fontId="20" fillId="12" borderId="21" xfId="0" applyNumberFormat="1" applyFont="1" applyFill="1" applyBorder="1" applyAlignment="1" applyProtection="1">
      <alignment horizontal="right" vertical="center" wrapText="1"/>
      <protection locked="0"/>
    </xf>
    <xf numFmtId="0" fontId="21" fillId="13" borderId="22" xfId="0" applyNumberFormat="1" applyFont="1" applyFill="1" applyBorder="1" applyAlignment="1" applyProtection="1">
      <alignment horizontal="left" vertical="center" wrapText="1"/>
      <protection locked="0"/>
    </xf>
    <xf numFmtId="0" fontId="22" fillId="14" borderId="23" xfId="0" applyNumberFormat="1" applyFont="1" applyFill="1" applyBorder="1" applyAlignment="1" applyProtection="1">
      <alignment horizontal="center" vertical="center" wrapText="1"/>
      <protection locked="0"/>
    </xf>
    <xf numFmtId="10" fontId="23" fillId="15" borderId="24" xfId="0" applyNumberFormat="1" applyFont="1" applyFill="1" applyBorder="1" applyAlignment="1" applyProtection="1">
      <alignment horizontal="right" vertical="center" wrapText="1"/>
      <protection locked="0"/>
    </xf>
    <xf numFmtId="165" fontId="24" fillId="16" borderId="25" xfId="0" applyNumberFormat="1" applyFont="1" applyFill="1" applyBorder="1" applyAlignment="1" applyProtection="1">
      <alignment horizontal="right" vertical="center" wrapText="1"/>
      <protection locked="0"/>
    </xf>
    <xf numFmtId="37" fontId="25" fillId="18" borderId="27" xfId="0" applyNumberFormat="1" applyFont="1" applyFill="1" applyBorder="1" applyAlignment="1" applyProtection="1">
      <alignment horizontal="right" vertical="center" wrapText="1"/>
      <protection locked="0"/>
    </xf>
    <xf numFmtId="0" fontId="27" fillId="3" borderId="0" xfId="0" applyFont="1" applyFill="1"/>
    <xf numFmtId="0" fontId="29" fillId="3" borderId="0" xfId="0" applyFont="1" applyFill="1" applyAlignment="1">
      <alignment vertical="center"/>
    </xf>
    <xf numFmtId="0" fontId="29" fillId="3" borderId="0" xfId="0" applyFont="1" applyFill="1"/>
    <xf numFmtId="0" fontId="27" fillId="3" borderId="0" xfId="0" applyFont="1" applyFill="1" applyAlignment="1">
      <alignment vertical="center"/>
    </xf>
    <xf numFmtId="0" fontId="31" fillId="3" borderId="0" xfId="16" applyFont="1" applyFill="1" applyAlignment="1">
      <alignment horizontal="center" vertical="center"/>
    </xf>
    <xf numFmtId="0" fontId="31" fillId="3" borderId="0" xfId="16" applyFont="1" applyFill="1" applyAlignment="1">
      <alignment vertical="center"/>
    </xf>
    <xf numFmtId="0" fontId="26" fillId="3" borderId="0" xfId="16" applyFont="1" applyFill="1" applyAlignment="1">
      <alignment horizontal="center" vertical="center"/>
    </xf>
    <xf numFmtId="0" fontId="26" fillId="3" borderId="0" xfId="16" applyFont="1" applyFill="1" applyAlignment="1">
      <alignment vertical="center"/>
    </xf>
    <xf numFmtId="0" fontId="26" fillId="2" borderId="9" xfId="6" applyFont="1" applyFill="1" applyBorder="1" applyAlignment="1">
      <alignment horizontal="center" vertical="center" wrapText="1"/>
    </xf>
    <xf numFmtId="165" fontId="26" fillId="2" borderId="9" xfId="7" applyNumberFormat="1" applyFont="1" applyFill="1" applyBorder="1" applyAlignment="1" applyProtection="1">
      <alignment horizontal="center" vertical="center" wrapText="1"/>
      <protection locked="0"/>
    </xf>
    <xf numFmtId="165" fontId="26" fillId="2" borderId="9" xfId="10" applyNumberFormat="1" applyFont="1" applyFill="1" applyBorder="1" applyAlignment="1" applyProtection="1">
      <alignment horizontal="center" vertical="center" wrapText="1"/>
    </xf>
    <xf numFmtId="0" fontId="26" fillId="14" borderId="23" xfId="0" applyNumberFormat="1" applyFont="1" applyFill="1" applyBorder="1" applyAlignment="1" applyProtection="1">
      <alignment horizontal="center" vertical="center" wrapText="1"/>
      <protection locked="0"/>
    </xf>
    <xf numFmtId="0" fontId="26" fillId="13" borderId="22" xfId="0" applyNumberFormat="1" applyFont="1" applyFill="1" applyBorder="1" applyAlignment="1" applyProtection="1">
      <alignment horizontal="left" vertical="center" wrapText="1"/>
      <protection locked="0"/>
    </xf>
    <xf numFmtId="165" fontId="26" fillId="16" borderId="25" xfId="0" applyNumberFormat="1" applyFont="1" applyFill="1" applyBorder="1" applyAlignment="1" applyProtection="1">
      <alignment horizontal="right" vertical="center" wrapText="1"/>
      <protection locked="0"/>
    </xf>
    <xf numFmtId="10" fontId="26" fillId="15" borderId="24" xfId="0" applyNumberFormat="1" applyFont="1" applyFill="1" applyBorder="1" applyAlignment="1" applyProtection="1">
      <alignment horizontal="right" vertical="center" wrapText="1"/>
      <protection locked="0"/>
    </xf>
    <xf numFmtId="4" fontId="27" fillId="9" borderId="18" xfId="0" applyNumberFormat="1" applyFont="1" applyFill="1" applyBorder="1" applyAlignment="1" applyProtection="1">
      <alignment horizontal="center" vertical="center" wrapText="1"/>
      <protection locked="0"/>
    </xf>
    <xf numFmtId="4" fontId="27" fillId="8" borderId="17" xfId="0" applyNumberFormat="1" applyFont="1" applyFill="1" applyBorder="1" applyAlignment="1" applyProtection="1">
      <alignment horizontal="left" vertical="center" wrapText="1"/>
      <protection locked="0"/>
    </xf>
    <xf numFmtId="165" fontId="27" fillId="12" borderId="21" xfId="0" applyNumberFormat="1" applyFont="1" applyFill="1" applyBorder="1" applyAlignment="1" applyProtection="1">
      <alignment horizontal="right" vertical="center" wrapText="1"/>
      <protection locked="0"/>
    </xf>
    <xf numFmtId="10" fontId="27" fillId="11" borderId="20" xfId="0" applyNumberFormat="1" applyFont="1" applyFill="1" applyBorder="1" applyAlignment="1" applyProtection="1">
      <alignment horizontal="right" vertical="center" wrapText="1"/>
      <protection locked="0"/>
    </xf>
    <xf numFmtId="43" fontId="27" fillId="17" borderId="26" xfId="0" applyNumberFormat="1" applyFont="1" applyFill="1" applyBorder="1" applyAlignment="1" applyProtection="1">
      <alignment horizontal="right" vertical="center" wrapText="1"/>
      <protection locked="0"/>
    </xf>
    <xf numFmtId="0" fontId="32" fillId="3" borderId="0" xfId="0" applyFont="1" applyFill="1" applyAlignment="1">
      <alignment vertical="center"/>
    </xf>
    <xf numFmtId="0" fontId="27" fillId="3" borderId="0" xfId="0" applyFont="1" applyFill="1" applyAlignment="1">
      <alignment horizontal="left" vertical="center"/>
    </xf>
    <xf numFmtId="0" fontId="28" fillId="3" borderId="0" xfId="1" applyFont="1" applyFill="1" applyAlignment="1">
      <alignment vertical="center"/>
    </xf>
    <xf numFmtId="0" fontId="28" fillId="3" borderId="0" xfId="0" applyFont="1" applyFill="1" applyAlignment="1">
      <alignment horizontal="left" vertical="center"/>
    </xf>
    <xf numFmtId="0" fontId="28" fillId="3" borderId="0" xfId="0" applyFont="1" applyFill="1"/>
    <xf numFmtId="0" fontId="27" fillId="3" borderId="8" xfId="0" applyFont="1" applyFill="1" applyBorder="1" applyAlignment="1">
      <alignment horizontal="left" vertical="center"/>
    </xf>
    <xf numFmtId="0" fontId="26" fillId="3" borderId="5" xfId="0" applyFont="1" applyFill="1" applyBorder="1" applyAlignment="1">
      <alignment horizontal="left" vertical="center"/>
    </xf>
    <xf numFmtId="0" fontId="27" fillId="3" borderId="5" xfId="0" applyFont="1" applyFill="1" applyBorder="1" applyAlignment="1">
      <alignment horizontal="left" vertical="center"/>
    </xf>
    <xf numFmtId="0" fontId="26" fillId="3" borderId="0" xfId="0" applyFont="1" applyFill="1" applyAlignment="1">
      <alignment horizontal="left" vertical="center"/>
    </xf>
    <xf numFmtId="0" fontId="29" fillId="0" borderId="0" xfId="0" applyFont="1" applyAlignment="1">
      <alignment vertical="center"/>
    </xf>
    <xf numFmtId="0" fontId="30" fillId="3" borderId="0" xfId="0" applyFont="1" applyFill="1" applyAlignment="1">
      <alignment horizontal="left" vertical="center"/>
    </xf>
    <xf numFmtId="0" fontId="31" fillId="3" borderId="0" xfId="2" applyFont="1" applyFill="1" applyAlignment="1">
      <alignment horizontal="center" vertical="center"/>
    </xf>
    <xf numFmtId="0" fontId="31" fillId="3" borderId="0" xfId="2" applyFont="1" applyFill="1" applyAlignment="1">
      <alignment vertical="center"/>
    </xf>
    <xf numFmtId="0" fontId="26" fillId="7" borderId="9" xfId="14" applyFont="1" applyFill="1" applyBorder="1" applyAlignment="1">
      <alignment horizontal="center" vertical="center" wrapText="1"/>
    </xf>
    <xf numFmtId="0" fontId="26" fillId="7" borderId="9" xfId="0" applyFont="1" applyFill="1" applyBorder="1" applyAlignment="1">
      <alignment horizontal="center" vertical="center" wrapText="1"/>
    </xf>
    <xf numFmtId="0" fontId="26" fillId="7" borderId="9" xfId="0" applyFont="1" applyFill="1" applyBorder="1" applyAlignment="1">
      <alignment horizontal="center" vertical="center"/>
    </xf>
    <xf numFmtId="49" fontId="26" fillId="7" borderId="9" xfId="14" applyNumberFormat="1" applyFont="1" applyFill="1" applyBorder="1" applyAlignment="1">
      <alignment horizontal="left" vertical="center" wrapText="1"/>
    </xf>
    <xf numFmtId="49" fontId="26" fillId="7" borderId="9" xfId="14" applyNumberFormat="1" applyFont="1" applyFill="1" applyBorder="1" applyAlignment="1">
      <alignment horizontal="center" vertical="center" wrapText="1"/>
    </xf>
    <xf numFmtId="41" fontId="26" fillId="7" borderId="9" xfId="22" applyNumberFormat="1" applyFont="1" applyFill="1" applyBorder="1" applyAlignment="1">
      <alignment horizontal="left"/>
    </xf>
    <xf numFmtId="0" fontId="31" fillId="0" borderId="0" xfId="0" applyFont="1" applyAlignment="1">
      <alignment vertical="center"/>
    </xf>
    <xf numFmtId="0" fontId="27" fillId="5" borderId="9" xfId="15" applyFont="1" applyBorder="1" applyAlignment="1">
      <alignment horizontal="center" vertical="center"/>
    </xf>
    <xf numFmtId="49" fontId="27" fillId="5" borderId="9" xfId="14" applyNumberFormat="1" applyFont="1" applyBorder="1" applyAlignment="1">
      <alignment horizontal="left" vertical="center" wrapText="1"/>
    </xf>
    <xf numFmtId="49" fontId="27" fillId="5" borderId="9" xfId="14" applyNumberFormat="1" applyFont="1" applyBorder="1" applyAlignment="1">
      <alignment horizontal="center" vertical="center" wrapText="1"/>
    </xf>
    <xf numFmtId="41" fontId="27" fillId="5" borderId="9" xfId="22" applyNumberFormat="1" applyFont="1" applyBorder="1"/>
    <xf numFmtId="0" fontId="27" fillId="0" borderId="9" xfId="0" applyFont="1" applyBorder="1" applyAlignment="1">
      <alignment horizontal="left"/>
    </xf>
    <xf numFmtId="41" fontId="27" fillId="0" borderId="9" xfId="0" applyNumberFormat="1" applyFont="1" applyBorder="1" applyAlignment="1">
      <alignment horizontal="left"/>
    </xf>
    <xf numFmtId="0" fontId="28" fillId="5" borderId="9" xfId="15" applyFont="1" applyBorder="1" applyAlignment="1">
      <alignment horizontal="center" vertical="center"/>
    </xf>
    <xf numFmtId="49" fontId="28" fillId="5" borderId="9" xfId="14" applyNumberFormat="1" applyFont="1" applyBorder="1" applyAlignment="1">
      <alignment horizontal="left" vertical="center" wrapText="1"/>
    </xf>
    <xf numFmtId="49" fontId="28" fillId="5" borderId="9" xfId="14" applyNumberFormat="1" applyFont="1" applyBorder="1" applyAlignment="1">
      <alignment horizontal="center" vertical="center" wrapText="1"/>
    </xf>
    <xf numFmtId="0" fontId="28" fillId="3" borderId="9" xfId="15" applyFont="1" applyFill="1" applyBorder="1" applyAlignment="1">
      <alignment horizontal="center" vertical="center"/>
    </xf>
    <xf numFmtId="49" fontId="28" fillId="3" borderId="9" xfId="14" applyNumberFormat="1" applyFont="1" applyFill="1" applyBorder="1" applyAlignment="1">
      <alignment horizontal="left" vertical="center" wrapText="1"/>
    </xf>
    <xf numFmtId="49" fontId="28" fillId="3" borderId="9" xfId="14" applyNumberFormat="1" applyFont="1" applyFill="1" applyBorder="1" applyAlignment="1">
      <alignment horizontal="center" vertical="center" wrapText="1"/>
    </xf>
    <xf numFmtId="41" fontId="26" fillId="7" borderId="9" xfId="22" applyNumberFormat="1" applyFont="1" applyFill="1" applyBorder="1"/>
    <xf numFmtId="0" fontId="27" fillId="3" borderId="9" xfId="15" applyFont="1" applyFill="1" applyBorder="1" applyAlignment="1">
      <alignment horizontal="center" vertical="center"/>
    </xf>
    <xf numFmtId="0" fontId="27" fillId="5" borderId="9" xfId="14" applyFont="1" applyBorder="1" applyAlignment="1">
      <alignment horizontal="left" vertical="center" wrapText="1"/>
    </xf>
    <xf numFmtId="0" fontId="28" fillId="5" borderId="9" xfId="14" applyFont="1" applyBorder="1" applyAlignment="1">
      <alignment horizontal="left" vertical="center" wrapText="1"/>
    </xf>
    <xf numFmtId="0" fontId="28" fillId="0" borderId="9" xfId="4" applyFont="1" applyBorder="1" applyAlignment="1">
      <alignment horizontal="left" vertical="center" wrapText="1"/>
    </xf>
    <xf numFmtId="0" fontId="26" fillId="7" borderId="9" xfId="15" applyFont="1" applyFill="1" applyBorder="1" applyAlignment="1">
      <alignment horizontal="center" vertical="center"/>
    </xf>
    <xf numFmtId="0" fontId="33" fillId="0" borderId="0" xfId="0" applyFont="1" applyAlignment="1">
      <alignment vertical="center"/>
    </xf>
    <xf numFmtId="0" fontId="27" fillId="0" borderId="9" xfId="0" applyFont="1" applyBorder="1" applyAlignment="1">
      <alignment horizontal="center" vertical="center"/>
    </xf>
    <xf numFmtId="0" fontId="31" fillId="3" borderId="5" xfId="0" applyFont="1" applyFill="1" applyBorder="1" applyAlignment="1">
      <alignment vertical="center"/>
    </xf>
    <xf numFmtId="0" fontId="29" fillId="3" borderId="5" xfId="0" applyFont="1" applyFill="1" applyBorder="1" applyAlignment="1">
      <alignment vertical="center"/>
    </xf>
    <xf numFmtId="0" fontId="31" fillId="3" borderId="0" xfId="0" applyFont="1" applyFill="1" applyAlignment="1">
      <alignment vertical="center"/>
    </xf>
    <xf numFmtId="0" fontId="31" fillId="0" borderId="0" xfId="0" applyFont="1" applyAlignment="1">
      <alignment wrapText="1"/>
    </xf>
    <xf numFmtId="0" fontId="29" fillId="0" borderId="0" xfId="0" applyFont="1"/>
    <xf numFmtId="0" fontId="33" fillId="0" borderId="0" xfId="0" applyFont="1" applyAlignment="1">
      <alignment wrapText="1"/>
    </xf>
    <xf numFmtId="0" fontId="33" fillId="0" borderId="0" xfId="0" applyFont="1"/>
    <xf numFmtId="0" fontId="31" fillId="7" borderId="9" xfId="0" applyFont="1" applyFill="1" applyBorder="1" applyAlignment="1">
      <alignment horizontal="center" vertical="center" wrapText="1"/>
    </xf>
    <xf numFmtId="165" fontId="26" fillId="7" borderId="15" xfId="0" applyNumberFormat="1" applyFont="1" applyFill="1" applyBorder="1" applyAlignment="1">
      <alignment horizontal="center" vertical="center" wrapText="1"/>
    </xf>
    <xf numFmtId="49" fontId="31" fillId="3" borderId="9" xfId="0" applyNumberFormat="1" applyFont="1" applyFill="1" applyBorder="1" applyAlignment="1">
      <alignment horizontal="center" vertical="center"/>
    </xf>
    <xf numFmtId="49" fontId="31" fillId="3" borderId="9" xfId="0" applyNumberFormat="1" applyFont="1" applyFill="1" applyBorder="1" applyAlignment="1">
      <alignment horizontal="left" vertical="center" wrapText="1"/>
    </xf>
    <xf numFmtId="49" fontId="31" fillId="3" borderId="9" xfId="15" applyNumberFormat="1" applyFont="1" applyFill="1" applyBorder="1" applyAlignment="1">
      <alignment horizontal="center" vertical="center" wrapText="1"/>
    </xf>
    <xf numFmtId="0" fontId="31" fillId="0" borderId="0" xfId="0" applyFont="1"/>
    <xf numFmtId="49" fontId="29" fillId="3" borderId="9" xfId="0" applyNumberFormat="1" applyFont="1" applyFill="1" applyBorder="1" applyAlignment="1">
      <alignment horizontal="center" vertical="center"/>
    </xf>
    <xf numFmtId="49" fontId="29" fillId="3" borderId="9" xfId="0" applyNumberFormat="1" applyFont="1" applyFill="1" applyBorder="1" applyAlignment="1">
      <alignment horizontal="left" vertical="center" wrapText="1"/>
    </xf>
    <xf numFmtId="49" fontId="29" fillId="3" borderId="9" xfId="15" applyNumberFormat="1" applyFont="1" applyFill="1" applyBorder="1" applyAlignment="1">
      <alignment horizontal="center" vertical="center" wrapText="1"/>
    </xf>
    <xf numFmtId="43" fontId="27" fillId="3" borderId="14" xfId="7" applyFont="1" applyFill="1" applyBorder="1" applyAlignment="1" applyProtection="1">
      <alignment horizontal="right" vertical="center" wrapText="1"/>
      <protection locked="0"/>
    </xf>
    <xf numFmtId="43" fontId="26" fillId="3" borderId="14" xfId="7" applyFont="1" applyFill="1" applyBorder="1" applyAlignment="1" applyProtection="1">
      <alignment horizontal="right" vertical="center" wrapText="1"/>
      <protection locked="0"/>
    </xf>
    <xf numFmtId="41" fontId="27" fillId="3" borderId="14" xfId="7" applyNumberFormat="1" applyFont="1" applyFill="1" applyBorder="1" applyAlignment="1" applyProtection="1">
      <alignment horizontal="right" vertical="center" wrapText="1"/>
      <protection locked="0"/>
    </xf>
    <xf numFmtId="0" fontId="33" fillId="3" borderId="0" xfId="0" applyFont="1" applyFill="1" applyAlignment="1">
      <alignment vertical="center"/>
    </xf>
    <xf numFmtId="0" fontId="29" fillId="3" borderId="8" xfId="0" applyFont="1" applyFill="1" applyBorder="1" applyAlignment="1">
      <alignment vertical="center"/>
    </xf>
    <xf numFmtId="0" fontId="34" fillId="0" borderId="0" xfId="0" applyFont="1"/>
    <xf numFmtId="0" fontId="30" fillId="3" borderId="0" xfId="0" applyFont="1" applyFill="1" applyAlignment="1">
      <alignment horizontal="left" vertical="center" wrapText="1"/>
    </xf>
    <xf numFmtId="0" fontId="29" fillId="3" borderId="0" xfId="0" applyFont="1" applyFill="1" applyAlignment="1">
      <alignment vertical="center" wrapText="1"/>
    </xf>
    <xf numFmtId="0" fontId="26" fillId="2" borderId="9" xfId="0" applyFont="1" applyFill="1" applyBorder="1" applyAlignment="1">
      <alignment horizontal="center" vertical="center" wrapText="1"/>
    </xf>
    <xf numFmtId="49" fontId="26" fillId="2" borderId="9" xfId="0" applyNumberFormat="1" applyFont="1" applyFill="1" applyBorder="1" applyAlignment="1">
      <alignment horizontal="center" vertical="center" wrapText="1"/>
    </xf>
    <xf numFmtId="0" fontId="26" fillId="2" borderId="9" xfId="4" applyFont="1" applyFill="1" applyBorder="1" applyAlignment="1">
      <alignment horizontal="left" vertical="center" wrapText="1"/>
    </xf>
    <xf numFmtId="49" fontId="26" fillId="2" borderId="9" xfId="4" applyNumberFormat="1" applyFont="1" applyFill="1" applyBorder="1" applyAlignment="1">
      <alignment horizontal="center" vertical="center" wrapText="1"/>
    </xf>
    <xf numFmtId="0" fontId="27" fillId="2" borderId="9" xfId="4" applyFont="1" applyFill="1" applyBorder="1" applyAlignment="1">
      <alignment horizontal="center" vertical="center" wrapText="1"/>
    </xf>
    <xf numFmtId="165" fontId="26" fillId="2" borderId="9" xfId="7" applyNumberFormat="1" applyFont="1" applyFill="1" applyBorder="1" applyAlignment="1" applyProtection="1">
      <alignment horizontal="right" vertical="center" wrapText="1"/>
      <protection locked="0"/>
    </xf>
    <xf numFmtId="0" fontId="36" fillId="0" borderId="0" xfId="0" applyFont="1"/>
    <xf numFmtId="0" fontId="27" fillId="3" borderId="9" xfId="4" applyFont="1" applyFill="1" applyBorder="1" applyAlignment="1">
      <alignment horizontal="left" vertical="center" wrapText="1"/>
    </xf>
    <xf numFmtId="49" fontId="27" fillId="0" borderId="9" xfId="4" applyNumberFormat="1" applyFont="1" applyBorder="1" applyAlignment="1">
      <alignment horizontal="center" vertical="center" wrapText="1"/>
    </xf>
    <xf numFmtId="0" fontId="27" fillId="0" borderId="9" xfId="4" applyFont="1" applyBorder="1" applyAlignment="1">
      <alignment horizontal="center" vertical="center" wrapText="1"/>
    </xf>
    <xf numFmtId="165" fontId="27" fillId="3" borderId="9" xfId="7" applyNumberFormat="1" applyFont="1" applyFill="1" applyBorder="1" applyAlignment="1" applyProtection="1">
      <alignment horizontal="right" vertical="center" wrapText="1"/>
      <protection locked="0"/>
    </xf>
    <xf numFmtId="0" fontId="27" fillId="3" borderId="9" xfId="4" applyFont="1" applyFill="1" applyBorder="1" applyAlignment="1">
      <alignment horizontal="center" vertical="center" wrapText="1"/>
    </xf>
    <xf numFmtId="49" fontId="27" fillId="3" borderId="9" xfId="4" applyNumberFormat="1" applyFont="1" applyFill="1" applyBorder="1" applyAlignment="1">
      <alignment horizontal="center" vertical="center" wrapText="1"/>
    </xf>
    <xf numFmtId="0" fontId="27" fillId="0" borderId="9" xfId="4" applyFont="1" applyBorder="1" applyAlignment="1">
      <alignment horizontal="left" vertical="center" wrapText="1"/>
    </xf>
    <xf numFmtId="0" fontId="28" fillId="0" borderId="9" xfId="6" applyFont="1" applyBorder="1" applyAlignment="1">
      <alignment horizontal="left" vertical="center" wrapText="1"/>
    </xf>
    <xf numFmtId="49" fontId="28" fillId="0" borderId="9" xfId="4" applyNumberFormat="1" applyFont="1" applyBorder="1" applyAlignment="1">
      <alignment horizontal="center" vertical="center" wrapText="1"/>
    </xf>
    <xf numFmtId="49" fontId="27" fillId="0" borderId="9" xfId="4" quotePrefix="1" applyNumberFormat="1" applyFont="1" applyBorder="1" applyAlignment="1">
      <alignment horizontal="center" vertical="center" wrapText="1"/>
    </xf>
    <xf numFmtId="49" fontId="28" fillId="0" borderId="9" xfId="4" quotePrefix="1" applyNumberFormat="1" applyFont="1" applyBorder="1" applyAlignment="1">
      <alignment horizontal="center" vertical="center" wrapText="1"/>
    </xf>
    <xf numFmtId="0" fontId="31" fillId="3" borderId="0" xfId="0" applyFont="1" applyFill="1" applyAlignment="1">
      <alignment horizontal="center" vertical="center"/>
    </xf>
    <xf numFmtId="0" fontId="29" fillId="3" borderId="0" xfId="0" applyFont="1" applyFill="1" applyAlignment="1">
      <alignment horizontal="center" vertical="center"/>
    </xf>
    <xf numFmtId="0" fontId="34" fillId="3" borderId="0" xfId="0" applyFont="1" applyFill="1"/>
    <xf numFmtId="0" fontId="31" fillId="2" borderId="9" xfId="0" applyFont="1" applyFill="1" applyBorder="1" applyAlignment="1">
      <alignment horizontal="center" vertical="center" wrapText="1"/>
    </xf>
    <xf numFmtId="0" fontId="26" fillId="2" borderId="9" xfId="0" applyFont="1" applyFill="1" applyBorder="1" applyAlignment="1">
      <alignment horizontal="center" vertical="center"/>
    </xf>
    <xf numFmtId="0" fontId="26" fillId="2" borderId="9" xfId="14" applyFont="1" applyFill="1" applyBorder="1" applyAlignment="1">
      <alignment horizontal="left" vertical="center" wrapText="1"/>
    </xf>
    <xf numFmtId="0" fontId="26" fillId="2" borderId="9" xfId="14" applyFont="1" applyFill="1" applyBorder="1" applyAlignment="1">
      <alignment horizontal="center" vertical="center" wrapText="1"/>
    </xf>
    <xf numFmtId="4" fontId="27" fillId="3" borderId="14" xfId="0" applyNumberFormat="1" applyFont="1" applyFill="1" applyBorder="1" applyAlignment="1" applyProtection="1">
      <alignment horizontal="center" vertical="center" wrapText="1"/>
      <protection locked="0"/>
    </xf>
    <xf numFmtId="4" fontId="27" fillId="3" borderId="14" xfId="0" applyNumberFormat="1" applyFont="1" applyFill="1" applyBorder="1" applyAlignment="1" applyProtection="1">
      <alignment horizontal="left" vertical="center" wrapText="1"/>
      <protection locked="0"/>
    </xf>
    <xf numFmtId="49" fontId="27" fillId="3" borderId="14" xfId="0" applyNumberFormat="1" applyFont="1" applyFill="1" applyBorder="1" applyAlignment="1" applyProtection="1">
      <alignment horizontal="center" vertical="center" wrapText="1"/>
      <protection locked="0"/>
    </xf>
    <xf numFmtId="165" fontId="27" fillId="0" borderId="14" xfId="0" applyNumberFormat="1" applyFont="1" applyBorder="1" applyAlignment="1" applyProtection="1">
      <alignment horizontal="right" vertical="center" wrapText="1"/>
      <protection locked="0"/>
    </xf>
    <xf numFmtId="4" fontId="28" fillId="3" borderId="14" xfId="0" applyNumberFormat="1" applyFont="1" applyFill="1" applyBorder="1" applyAlignment="1" applyProtection="1">
      <alignment horizontal="left" vertical="center" wrapText="1"/>
      <protection locked="0"/>
    </xf>
    <xf numFmtId="49" fontId="28" fillId="3" borderId="14" xfId="0" applyNumberFormat="1" applyFont="1" applyFill="1" applyBorder="1" applyAlignment="1" applyProtection="1">
      <alignment horizontal="center" vertical="center" wrapText="1"/>
      <protection locked="0"/>
    </xf>
    <xf numFmtId="0" fontId="35" fillId="3" borderId="0" xfId="0" applyFont="1" applyFill="1"/>
    <xf numFmtId="0" fontId="35" fillId="0" borderId="0" xfId="0" applyFont="1"/>
    <xf numFmtId="166" fontId="26" fillId="2" borderId="9" xfId="7" applyNumberFormat="1" applyFont="1" applyFill="1" applyBorder="1" applyAlignment="1" applyProtection="1">
      <alignment horizontal="right" vertical="center" wrapText="1"/>
      <protection locked="0"/>
    </xf>
    <xf numFmtId="0" fontId="27" fillId="3" borderId="14" xfId="0" applyFont="1" applyFill="1" applyBorder="1" applyAlignment="1" applyProtection="1">
      <alignment horizontal="center" vertical="center" wrapText="1"/>
      <protection locked="0"/>
    </xf>
    <xf numFmtId="0" fontId="27" fillId="3" borderId="14" xfId="0" applyFont="1" applyFill="1" applyBorder="1" applyAlignment="1" applyProtection="1">
      <alignment horizontal="left" vertical="center" wrapText="1"/>
      <protection locked="0"/>
    </xf>
    <xf numFmtId="166" fontId="27" fillId="3" borderId="14" xfId="0" applyNumberFormat="1" applyFont="1" applyFill="1" applyBorder="1" applyAlignment="1" applyProtection="1">
      <alignment horizontal="right" vertical="center" wrapText="1"/>
      <protection locked="0"/>
    </xf>
    <xf numFmtId="0" fontId="36" fillId="3" borderId="0" xfId="0" applyFont="1" applyFill="1"/>
    <xf numFmtId="0" fontId="38" fillId="4" borderId="0" xfId="12" applyFont="1" applyFill="1" applyAlignment="1">
      <alignment vertical="center"/>
    </xf>
    <xf numFmtId="0" fontId="38" fillId="4" borderId="0" xfId="12" applyFont="1" applyFill="1"/>
    <xf numFmtId="0" fontId="28" fillId="3" borderId="0" xfId="11" applyFont="1" applyFill="1" applyAlignment="1">
      <alignment horizontal="center" vertical="center"/>
    </xf>
    <xf numFmtId="0" fontId="27" fillId="3" borderId="0" xfId="11" applyFont="1" applyFill="1"/>
    <xf numFmtId="0" fontId="38" fillId="3" borderId="0" xfId="12" applyFont="1" applyFill="1"/>
    <xf numFmtId="0" fontId="42" fillId="3" borderId="0" xfId="11" applyFont="1" applyFill="1" applyAlignment="1">
      <alignment horizontal="left" vertical="top"/>
    </xf>
    <xf numFmtId="0" fontId="42" fillId="3" borderId="0" xfId="11" applyFont="1" applyFill="1" applyAlignment="1">
      <alignment horizontal="left" vertical="top" wrapText="1"/>
    </xf>
    <xf numFmtId="0" fontId="40" fillId="3" borderId="0" xfId="11" applyFont="1" applyFill="1" applyAlignment="1">
      <alignment horizontal="left" vertical="top"/>
    </xf>
    <xf numFmtId="0" fontId="27" fillId="3" borderId="0" xfId="11" applyFont="1" applyFill="1" applyAlignment="1">
      <alignment horizontal="left" vertical="top"/>
    </xf>
    <xf numFmtId="0" fontId="29" fillId="3" borderId="0" xfId="11" applyFont="1" applyFill="1" applyAlignment="1">
      <alignment horizontal="left" vertical="top"/>
    </xf>
    <xf numFmtId="0" fontId="29" fillId="3" borderId="0" xfId="12" applyFont="1" applyFill="1"/>
    <xf numFmtId="37" fontId="27" fillId="3" borderId="0" xfId="11" applyNumberFormat="1" applyFont="1" applyFill="1" applyAlignment="1">
      <alignment horizontal="left"/>
    </xf>
    <xf numFmtId="0" fontId="31" fillId="3" borderId="0" xfId="12" applyFont="1" applyFill="1" applyAlignment="1">
      <alignment horizontal="center"/>
    </xf>
    <xf numFmtId="0" fontId="31" fillId="3" borderId="0" xfId="12" applyFont="1" applyFill="1"/>
    <xf numFmtId="0" fontId="29" fillId="4" borderId="0" xfId="12" applyFont="1" applyFill="1"/>
    <xf numFmtId="0" fontId="26" fillId="6" borderId="15" xfId="0" applyFont="1" applyFill="1" applyBorder="1" applyAlignment="1">
      <alignment horizontal="center" vertical="center" wrapText="1"/>
    </xf>
    <xf numFmtId="0" fontId="31" fillId="3" borderId="0" xfId="11" applyFont="1" applyFill="1"/>
    <xf numFmtId="0" fontId="29" fillId="3" borderId="0" xfId="11" applyFont="1" applyFill="1"/>
    <xf numFmtId="165" fontId="29" fillId="3" borderId="0" xfId="13" applyNumberFormat="1" applyFont="1" applyFill="1">
      <protection locked="0"/>
    </xf>
    <xf numFmtId="165" fontId="31" fillId="3" borderId="0" xfId="13" applyNumberFormat="1" applyFont="1" applyFill="1">
      <protection locked="0"/>
    </xf>
    <xf numFmtId="0" fontId="38" fillId="0" borderId="0" xfId="0" applyFont="1"/>
    <xf numFmtId="0" fontId="33" fillId="3" borderId="0" xfId="11" applyFont="1" applyFill="1"/>
    <xf numFmtId="165" fontId="33" fillId="3" borderId="0" xfId="13" applyNumberFormat="1" applyFont="1" applyFill="1">
      <protection locked="0"/>
    </xf>
    <xf numFmtId="0" fontId="38" fillId="3" borderId="0" xfId="12" applyFont="1" applyFill="1" applyAlignment="1">
      <alignment horizontal="center"/>
    </xf>
    <xf numFmtId="0" fontId="31" fillId="3" borderId="5" xfId="12" applyFont="1" applyFill="1" applyBorder="1"/>
    <xf numFmtId="0" fontId="29" fillId="3" borderId="5" xfId="12" applyFont="1" applyFill="1" applyBorder="1"/>
    <xf numFmtId="0" fontId="29" fillId="3" borderId="0" xfId="12" applyFont="1" applyFill="1" applyAlignment="1">
      <alignment horizontal="center"/>
    </xf>
    <xf numFmtId="0" fontId="38" fillId="4" borderId="0" xfId="12" applyFont="1" applyFill="1" applyAlignment="1">
      <alignment horizontal="center"/>
    </xf>
    <xf numFmtId="0" fontId="6" fillId="3" borderId="1" xfId="0" applyFont="1" applyFill="1" applyBorder="1"/>
    <xf numFmtId="0" fontId="6" fillId="3" borderId="2" xfId="0" applyFont="1" applyFill="1" applyBorder="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26" fillId="3" borderId="0" xfId="0" applyFont="1" applyFill="1" applyAlignment="1">
      <alignment horizontal="right" vertical="center" wrapText="1"/>
    </xf>
    <xf numFmtId="0" fontId="28" fillId="3" borderId="0" xfId="0" applyFont="1" applyFill="1" applyAlignment="1">
      <alignment horizontal="right" vertical="center" wrapText="1"/>
    </xf>
    <xf numFmtId="0" fontId="26" fillId="3" borderId="0" xfId="0" applyFont="1" applyFill="1" applyAlignment="1">
      <alignment horizontal="center" vertical="center" wrapText="1"/>
    </xf>
    <xf numFmtId="0" fontId="28" fillId="3" borderId="0" xfId="0" applyFont="1" applyFill="1" applyAlignment="1">
      <alignment horizontal="center" vertical="center"/>
    </xf>
    <xf numFmtId="0" fontId="30" fillId="3" borderId="0" xfId="0" applyFont="1" applyFill="1" applyAlignment="1">
      <alignment horizontal="left" vertical="center" wrapText="1"/>
    </xf>
    <xf numFmtId="0" fontId="27" fillId="3" borderId="0" xfId="0" applyFont="1" applyFill="1" applyAlignment="1">
      <alignment horizontal="left" vertical="center" wrapText="1"/>
    </xf>
    <xf numFmtId="0" fontId="29" fillId="3" borderId="0" xfId="0" applyFont="1" applyFill="1" applyAlignment="1">
      <alignment horizontal="left" vertical="center"/>
    </xf>
    <xf numFmtId="0" fontId="31" fillId="3" borderId="0" xfId="0" applyFont="1" applyFill="1" applyAlignment="1">
      <alignment horizontal="right" vertical="center" wrapText="1"/>
    </xf>
    <xf numFmtId="0" fontId="33" fillId="3" borderId="0" xfId="0" applyFont="1" applyFill="1" applyAlignment="1">
      <alignment horizontal="right" vertical="center" wrapText="1"/>
    </xf>
    <xf numFmtId="0" fontId="31" fillId="3" borderId="0" xfId="0" applyFont="1" applyFill="1" applyAlignment="1">
      <alignment horizontal="center" vertical="center" wrapText="1"/>
    </xf>
    <xf numFmtId="0" fontId="33" fillId="3" borderId="0" xfId="0" applyFont="1" applyFill="1" applyAlignment="1">
      <alignment horizontal="center" vertical="center"/>
    </xf>
    <xf numFmtId="0" fontId="30" fillId="3" borderId="0" xfId="0" applyFont="1" applyFill="1" applyAlignment="1">
      <alignment horizontal="left" vertical="center"/>
    </xf>
    <xf numFmtId="0" fontId="6" fillId="3" borderId="0" xfId="0" applyFont="1" applyFill="1" applyAlignment="1">
      <alignment horizontal="left" vertical="center"/>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10" fillId="3" borderId="0" xfId="0" applyFont="1" applyFill="1" applyAlignment="1">
      <alignment horizontal="left" vertical="center"/>
    </xf>
    <xf numFmtId="0" fontId="29" fillId="3" borderId="0" xfId="0" applyFont="1" applyFill="1" applyAlignment="1">
      <alignment horizontal="center" vertical="center"/>
    </xf>
    <xf numFmtId="0" fontId="31" fillId="3" borderId="0" xfId="0" applyFont="1" applyFill="1" applyAlignment="1">
      <alignment horizontal="center" vertical="center"/>
    </xf>
    <xf numFmtId="0" fontId="26" fillId="2" borderId="12" xfId="0" applyFont="1" applyFill="1" applyBorder="1" applyAlignment="1">
      <alignment horizontal="center" vertical="center" wrapText="1"/>
    </xf>
    <xf numFmtId="0" fontId="26" fillId="2" borderId="13" xfId="0" applyFont="1" applyFill="1" applyBorder="1" applyAlignment="1">
      <alignment horizontal="center" vertical="center" wrapText="1"/>
    </xf>
    <xf numFmtId="49" fontId="26" fillId="2" borderId="12" xfId="0" applyNumberFormat="1" applyFont="1" applyFill="1" applyBorder="1" applyAlignment="1">
      <alignment horizontal="center" vertical="center" wrapText="1"/>
    </xf>
    <xf numFmtId="49" fontId="26" fillId="2" borderId="13" xfId="0" applyNumberFormat="1" applyFont="1" applyFill="1" applyBorder="1" applyAlignment="1">
      <alignment horizontal="center" vertical="center" wrapText="1"/>
    </xf>
    <xf numFmtId="0" fontId="35" fillId="2" borderId="13" xfId="0" applyFont="1" applyFill="1" applyBorder="1" applyAlignment="1">
      <alignment vertical="center"/>
    </xf>
    <xf numFmtId="165" fontId="26" fillId="2" borderId="10" xfId="7" applyNumberFormat="1" applyFont="1" applyFill="1" applyBorder="1" applyAlignment="1" applyProtection="1">
      <alignment horizontal="center" vertical="center" wrapText="1"/>
      <protection locked="0"/>
    </xf>
    <xf numFmtId="165" fontId="26" fillId="2" borderId="11" xfId="7" applyNumberFormat="1" applyFont="1" applyFill="1" applyBorder="1" applyAlignment="1" applyProtection="1">
      <alignment horizontal="center" vertical="center" wrapText="1"/>
      <protection locked="0"/>
    </xf>
    <xf numFmtId="0" fontId="29" fillId="3" borderId="0" xfId="0" applyFont="1" applyFill="1" applyAlignment="1">
      <alignment horizontal="left" vertical="center" wrapText="1"/>
    </xf>
    <xf numFmtId="49" fontId="29" fillId="3" borderId="9" xfId="0" applyNumberFormat="1" applyFont="1" applyFill="1" applyBorder="1" applyAlignment="1">
      <alignment horizontal="center" vertical="center"/>
    </xf>
    <xf numFmtId="49" fontId="29" fillId="3" borderId="12" xfId="0" applyNumberFormat="1" applyFont="1" applyFill="1" applyBorder="1" applyAlignment="1">
      <alignment horizontal="center" vertical="center"/>
    </xf>
    <xf numFmtId="49" fontId="29" fillId="3" borderId="16" xfId="0" applyNumberFormat="1" applyFont="1" applyFill="1" applyBorder="1" applyAlignment="1">
      <alignment horizontal="center" vertical="center"/>
    </xf>
    <xf numFmtId="49" fontId="29" fillId="3" borderId="13" xfId="0" applyNumberFormat="1" applyFont="1" applyFill="1" applyBorder="1" applyAlignment="1">
      <alignment horizontal="center" vertical="center"/>
    </xf>
    <xf numFmtId="0" fontId="31" fillId="3" borderId="5" xfId="17" applyFont="1" applyFill="1" applyBorder="1" applyAlignment="1">
      <alignment horizontal="left" vertical="center"/>
    </xf>
    <xf numFmtId="0" fontId="26" fillId="6" borderId="15" xfId="0" applyFont="1" applyFill="1" applyBorder="1" applyAlignment="1">
      <alignment horizontal="center" vertical="center" wrapText="1"/>
    </xf>
    <xf numFmtId="0" fontId="26" fillId="6" borderId="15" xfId="0" applyFont="1" applyFill="1" applyBorder="1" applyAlignment="1">
      <alignment horizontal="center" vertical="center"/>
    </xf>
    <xf numFmtId="0" fontId="30" fillId="3" borderId="0" xfId="11" applyFont="1" applyFill="1" applyAlignment="1">
      <alignment horizontal="left" vertical="top" wrapText="1"/>
    </xf>
    <xf numFmtId="0" fontId="42" fillId="3" borderId="0" xfId="11" applyFont="1" applyFill="1" applyAlignment="1">
      <alignment horizontal="left" vertical="top" wrapText="1"/>
    </xf>
    <xf numFmtId="0" fontId="40" fillId="3" borderId="0" xfId="11" applyFont="1" applyFill="1" applyAlignment="1">
      <alignment horizontal="left" vertical="center" wrapText="1"/>
    </xf>
    <xf numFmtId="0" fontId="41" fillId="3" borderId="0" xfId="11" applyFont="1" applyFill="1" applyAlignment="1">
      <alignment horizontal="left" vertical="center" wrapText="1"/>
    </xf>
    <xf numFmtId="37" fontId="27" fillId="3" borderId="0" xfId="11" applyNumberFormat="1" applyFont="1" applyFill="1" applyAlignment="1">
      <alignment horizontal="left"/>
    </xf>
    <xf numFmtId="0" fontId="27" fillId="3" borderId="0" xfId="11" applyFont="1" applyFill="1" applyAlignment="1">
      <alignment horizontal="left" vertical="center" wrapText="1"/>
    </xf>
    <xf numFmtId="0" fontId="29" fillId="3" borderId="0" xfId="11" applyFont="1" applyFill="1" applyAlignment="1">
      <alignment horizontal="left" vertical="top" wrapText="1"/>
    </xf>
    <xf numFmtId="0" fontId="40" fillId="3" borderId="0" xfId="11" applyFont="1" applyFill="1" applyAlignment="1">
      <alignment horizontal="left" vertical="top" wrapText="1"/>
    </xf>
    <xf numFmtId="0" fontId="37" fillId="0" borderId="0" xfId="11" applyFont="1" applyAlignment="1">
      <alignment horizontal="right" vertical="center" wrapText="1"/>
    </xf>
    <xf numFmtId="0" fontId="39" fillId="3" borderId="0" xfId="11" applyFont="1" applyFill="1" applyAlignment="1">
      <alignment horizontal="right" vertical="center" wrapText="1"/>
    </xf>
    <xf numFmtId="0" fontId="26" fillId="0" borderId="0" xfId="11" applyFont="1" applyAlignment="1">
      <alignment horizontal="center" vertical="center" wrapText="1"/>
    </xf>
    <xf numFmtId="0" fontId="28" fillId="3" borderId="0" xfId="11" applyFont="1" applyFill="1" applyAlignment="1">
      <alignment horizontal="center" vertical="center"/>
    </xf>
    <xf numFmtId="0" fontId="30" fillId="3" borderId="0" xfId="11" applyFont="1" applyFill="1" applyAlignment="1">
      <alignment horizontal="left" vertical="center" wrapText="1"/>
    </xf>
    <xf numFmtId="0" fontId="26" fillId="3" borderId="0" xfId="11" applyFont="1" applyFill="1" applyAlignment="1">
      <alignment horizontal="left" vertical="center"/>
    </xf>
  </cellXfs>
  <cellStyles count="24">
    <cellStyle name="Comma" xfId="7" builtinId="3"/>
    <cellStyle name="Comma 2" xfId="5"/>
    <cellStyle name="Comma 3" xfId="8"/>
    <cellStyle name="Comma 4" xfId="13"/>
    <cellStyle name="Comma 4 2" xfId="22"/>
    <cellStyle name="Comma 5" xfId="21"/>
    <cellStyle name="Currency [0] 2" xfId="4"/>
    <cellStyle name="Normal" xfId="0" builtinId="0"/>
    <cellStyle name="Normal 2" xfId="3"/>
    <cellStyle name="Normal 2 2" xfId="6"/>
    <cellStyle name="Normal 2 2 9" xfId="14"/>
    <cellStyle name="Normal 2 3" xfId="17"/>
    <cellStyle name="Normal 3" xfId="2"/>
    <cellStyle name="Normal 3 2" xfId="12"/>
    <cellStyle name="Normal 3 2 2" xfId="16"/>
    <cellStyle name="Normal 3 2 25" xfId="15"/>
    <cellStyle name="Normal 3 3" xfId="23"/>
    <cellStyle name="Normal 4" xfId="11"/>
    <cellStyle name="Normal 4 2" xfId="19"/>
    <cellStyle name="Normal 5" xfId="18"/>
    <cellStyle name="Normal_Bao cao tai chinh 280405" xfId="1"/>
    <cellStyle name="Percent 2" xfId="9"/>
    <cellStyle name="Percent 3" xfId="10"/>
    <cellStyle name="Percent 4" xfId="2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jpeg"/><Relationship Id="rId3" Type="http://schemas.openxmlformats.org/officeDocument/2006/relationships/image" Target="../media/image5.jpeg"/><Relationship Id="rId7" Type="http://schemas.openxmlformats.org/officeDocument/2006/relationships/image" Target="../media/image9.png"/><Relationship Id="rId12" Type="http://schemas.openxmlformats.org/officeDocument/2006/relationships/image" Target="../media/image14.jpeg"/><Relationship Id="rId2" Type="http://schemas.openxmlformats.org/officeDocument/2006/relationships/image" Target="../media/image4.png"/><Relationship Id="rId16" Type="http://schemas.openxmlformats.org/officeDocument/2006/relationships/image" Target="../media/image17.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jpeg"/><Relationship Id="rId5" Type="http://schemas.openxmlformats.org/officeDocument/2006/relationships/image" Target="../media/image7.jpeg"/><Relationship Id="rId15" Type="http://schemas.openxmlformats.org/officeDocument/2006/relationships/image" Target="cid:image001.png@01D924FE.E96A4810" TargetMode="External"/><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510"/>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7026"/>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530"/>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355"/>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0</xdr:row>
          <xdr:rowOff>704991</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319"/>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641"/>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80"/>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xdr:oneCellAnchor>
    <xdr:from>
      <xdr:col>2</xdr:col>
      <xdr:colOff>419100</xdr:colOff>
      <xdr:row>5</xdr:row>
      <xdr:rowOff>95250</xdr:rowOff>
    </xdr:from>
    <xdr:ext cx="1411605" cy="412325"/>
    <xdr:pic>
      <xdr:nvPicPr>
        <xdr:cNvPr id="100" name="Picture 99" descr="vfm-logo_915970.jpg">
          <a:extLst>
            <a:ext uri="{FF2B5EF4-FFF2-40B4-BE49-F238E27FC236}">
              <a16:creationId xmlns:a16="http://schemas.microsoft.com/office/drawing/2014/main" id="{00000000-0008-0000-0D00-000064000000}"/>
            </a:ext>
          </a:extLst>
        </xdr:cNvPr>
        <xdr:cNvPicPr>
          <a:picLocks noChangeAspect="1"/>
        </xdr:cNvPicPr>
      </xdr:nvPicPr>
      <xdr:blipFill>
        <a:blip xmlns:r="http://schemas.openxmlformats.org/officeDocument/2006/relationships" r:embed="rId1" cstate="print"/>
        <a:stretch>
          <a:fillRect/>
        </a:stretch>
      </xdr:blipFill>
      <xdr:spPr>
        <a:xfrm>
          <a:off x="4480560" y="3402330"/>
          <a:ext cx="1411605" cy="412325"/>
        </a:xfrm>
        <a:prstGeom prst="rect">
          <a:avLst/>
        </a:prstGeom>
      </xdr:spPr>
    </xdr:pic>
    <xdr:clientData/>
  </xdr:oneCellAnchor>
  <xdr:twoCellAnchor editAs="oneCell">
    <xdr:from>
      <xdr:col>2</xdr:col>
      <xdr:colOff>285751</xdr:colOff>
      <xdr:row>8</xdr:row>
      <xdr:rowOff>238125</xdr:rowOff>
    </xdr:from>
    <xdr:to>
      <xdr:col>3</xdr:col>
      <xdr:colOff>6921</xdr:colOff>
      <xdr:row>8</xdr:row>
      <xdr:rowOff>607644</xdr:rowOff>
    </xdr:to>
    <xdr:pic>
      <xdr:nvPicPr>
        <xdr:cNvPr id="103" name="Picture 102">
          <a:extLst>
            <a:ext uri="{FF2B5EF4-FFF2-40B4-BE49-F238E27FC236}">
              <a16:creationId xmlns:a16="http://schemas.microsoft.com/office/drawing/2014/main" id="{00000000-0008-0000-0D00-00006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38626" y="5905500"/>
          <a:ext cx="1946910" cy="369519"/>
        </a:xfrm>
        <a:prstGeom prst="rect">
          <a:avLst/>
        </a:prstGeom>
        <a:noFill/>
      </xdr:spPr>
    </xdr:pic>
    <xdr:clientData/>
  </xdr:twoCellAnchor>
  <xdr:twoCellAnchor editAs="oneCell">
    <xdr:from>
      <xdr:col>2</xdr:col>
      <xdr:colOff>590551</xdr:colOff>
      <xdr:row>12</xdr:row>
      <xdr:rowOff>142876</xdr:rowOff>
    </xdr:from>
    <xdr:to>
      <xdr:col>2</xdr:col>
      <xdr:colOff>1706881</xdr:colOff>
      <xdr:row>12</xdr:row>
      <xdr:rowOff>535994</xdr:rowOff>
    </xdr:to>
    <xdr:pic>
      <xdr:nvPicPr>
        <xdr:cNvPr id="107" name="Picture 106">
          <a:extLst>
            <a:ext uri="{FF2B5EF4-FFF2-40B4-BE49-F238E27FC236}">
              <a16:creationId xmlns:a16="http://schemas.microsoft.com/office/drawing/2014/main" id="{00000000-0008-0000-0D00-00006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652011" y="8890636"/>
          <a:ext cx="1116330" cy="393118"/>
        </a:xfrm>
        <a:prstGeom prst="rect">
          <a:avLst/>
        </a:prstGeom>
      </xdr:spPr>
    </xdr:pic>
    <xdr:clientData/>
  </xdr:twoCellAnchor>
  <xdr:twoCellAnchor editAs="oneCell">
    <xdr:from>
      <xdr:col>2</xdr:col>
      <xdr:colOff>533401</xdr:colOff>
      <xdr:row>13</xdr:row>
      <xdr:rowOff>95250</xdr:rowOff>
    </xdr:from>
    <xdr:to>
      <xdr:col>2</xdr:col>
      <xdr:colOff>1767841</xdr:colOff>
      <xdr:row>13</xdr:row>
      <xdr:rowOff>557814</xdr:rowOff>
    </xdr:to>
    <xdr:pic>
      <xdr:nvPicPr>
        <xdr:cNvPr id="108" name="Picture 107">
          <a:extLst>
            <a:ext uri="{FF2B5EF4-FFF2-40B4-BE49-F238E27FC236}">
              <a16:creationId xmlns:a16="http://schemas.microsoft.com/office/drawing/2014/main" id="{00000000-0008-0000-0D00-00006C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9620250"/>
          <a:ext cx="1234440" cy="462564"/>
        </a:xfrm>
        <a:prstGeom prst="rect">
          <a:avLst/>
        </a:prstGeom>
        <a:noFill/>
        <a:ln w="1">
          <a:noFill/>
          <a:miter lim="800000"/>
          <a:headEnd/>
          <a:tailEnd type="none" w="med" len="med"/>
        </a:ln>
        <a:effectLst/>
      </xdr:spPr>
    </xdr:pic>
    <xdr:clientData/>
  </xdr:twoCellAnchor>
  <xdr:twoCellAnchor editAs="oneCell">
    <xdr:from>
      <xdr:col>2</xdr:col>
      <xdr:colOff>533401</xdr:colOff>
      <xdr:row>14</xdr:row>
      <xdr:rowOff>142875</xdr:rowOff>
    </xdr:from>
    <xdr:to>
      <xdr:col>2</xdr:col>
      <xdr:colOff>1767841</xdr:colOff>
      <xdr:row>14</xdr:row>
      <xdr:rowOff>605439</xdr:rowOff>
    </xdr:to>
    <xdr:pic>
      <xdr:nvPicPr>
        <xdr:cNvPr id="109" name="Picture 108">
          <a:extLst>
            <a:ext uri="{FF2B5EF4-FFF2-40B4-BE49-F238E27FC236}">
              <a16:creationId xmlns:a16="http://schemas.microsoft.com/office/drawing/2014/main" id="{00000000-0008-0000-0D00-00006D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10445115"/>
          <a:ext cx="1234440" cy="462564"/>
        </a:xfrm>
        <a:prstGeom prst="rect">
          <a:avLst/>
        </a:prstGeom>
        <a:noFill/>
        <a:ln w="1">
          <a:noFill/>
          <a:miter lim="800000"/>
          <a:headEnd/>
          <a:tailEnd type="none" w="med" len="med"/>
        </a:ln>
        <a:effectLst/>
      </xdr:spPr>
    </xdr:pic>
    <xdr:clientData/>
  </xdr:twoCellAnchor>
  <xdr:twoCellAnchor editAs="oneCell">
    <xdr:from>
      <xdr:col>2</xdr:col>
      <xdr:colOff>533401</xdr:colOff>
      <xdr:row>15</xdr:row>
      <xdr:rowOff>142875</xdr:rowOff>
    </xdr:from>
    <xdr:to>
      <xdr:col>2</xdr:col>
      <xdr:colOff>1767841</xdr:colOff>
      <xdr:row>15</xdr:row>
      <xdr:rowOff>605439</xdr:rowOff>
    </xdr:to>
    <xdr:pic>
      <xdr:nvPicPr>
        <xdr:cNvPr id="110" name="Picture 109">
          <a:extLst>
            <a:ext uri="{FF2B5EF4-FFF2-40B4-BE49-F238E27FC236}">
              <a16:creationId xmlns:a16="http://schemas.microsoft.com/office/drawing/2014/main" id="{00000000-0008-0000-0D00-00006E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11222355"/>
          <a:ext cx="1234440" cy="462564"/>
        </a:xfrm>
        <a:prstGeom prst="rect">
          <a:avLst/>
        </a:prstGeom>
        <a:noFill/>
        <a:ln w="1">
          <a:noFill/>
          <a:miter lim="800000"/>
          <a:headEnd/>
          <a:tailEnd type="none" w="med" len="med"/>
        </a:ln>
        <a:effectLst/>
      </xdr:spPr>
    </xdr:pic>
    <xdr:clientData/>
  </xdr:twoCellAnchor>
  <xdr:twoCellAnchor editAs="oneCell">
    <xdr:from>
      <xdr:col>2</xdr:col>
      <xdr:colOff>247650</xdr:colOff>
      <xdr:row>16</xdr:row>
      <xdr:rowOff>209550</xdr:rowOff>
    </xdr:from>
    <xdr:to>
      <xdr:col>2</xdr:col>
      <xdr:colOff>2093595</xdr:colOff>
      <xdr:row>16</xdr:row>
      <xdr:rowOff>537986</xdr:rowOff>
    </xdr:to>
    <xdr:pic>
      <xdr:nvPicPr>
        <xdr:cNvPr id="111" name="Picture 110" descr="6098e4vinacapital-010.jpg">
          <a:extLst>
            <a:ext uri="{FF2B5EF4-FFF2-40B4-BE49-F238E27FC236}">
              <a16:creationId xmlns:a16="http://schemas.microsoft.com/office/drawing/2014/main" id="{00000000-0008-0000-0D00-00006F000000}"/>
            </a:ext>
          </a:extLst>
        </xdr:cNvPr>
        <xdr:cNvPicPr>
          <a:picLocks noChangeAspect="1"/>
        </xdr:cNvPicPr>
      </xdr:nvPicPr>
      <xdr:blipFill>
        <a:blip xmlns:r="http://schemas.openxmlformats.org/officeDocument/2006/relationships" r:embed="rId5" cstate="print"/>
        <a:stretch>
          <a:fillRect/>
        </a:stretch>
      </xdr:blipFill>
      <xdr:spPr>
        <a:xfrm>
          <a:off x="4309110" y="12066270"/>
          <a:ext cx="1845945" cy="328436"/>
        </a:xfrm>
        <a:prstGeom prst="rect">
          <a:avLst/>
        </a:prstGeom>
      </xdr:spPr>
    </xdr:pic>
    <xdr:clientData/>
  </xdr:twoCellAnchor>
  <xdr:twoCellAnchor editAs="oneCell">
    <xdr:from>
      <xdr:col>2</xdr:col>
      <xdr:colOff>276225</xdr:colOff>
      <xdr:row>17</xdr:row>
      <xdr:rowOff>228600</xdr:rowOff>
    </xdr:from>
    <xdr:to>
      <xdr:col>2</xdr:col>
      <xdr:colOff>2122170</xdr:colOff>
      <xdr:row>17</xdr:row>
      <xdr:rowOff>557036</xdr:rowOff>
    </xdr:to>
    <xdr:pic>
      <xdr:nvPicPr>
        <xdr:cNvPr id="112" name="Picture 111" descr="6098e4vinacapital-010.jpg">
          <a:extLst>
            <a:ext uri="{FF2B5EF4-FFF2-40B4-BE49-F238E27FC236}">
              <a16:creationId xmlns:a16="http://schemas.microsoft.com/office/drawing/2014/main" id="{00000000-0008-0000-0D00-000070000000}"/>
            </a:ext>
          </a:extLst>
        </xdr:cNvPr>
        <xdr:cNvPicPr>
          <a:picLocks noChangeAspect="1"/>
        </xdr:cNvPicPr>
      </xdr:nvPicPr>
      <xdr:blipFill>
        <a:blip xmlns:r="http://schemas.openxmlformats.org/officeDocument/2006/relationships" r:embed="rId5" cstate="print"/>
        <a:stretch>
          <a:fillRect/>
        </a:stretch>
      </xdr:blipFill>
      <xdr:spPr>
        <a:xfrm>
          <a:off x="4337685" y="12862560"/>
          <a:ext cx="1845945" cy="328436"/>
        </a:xfrm>
        <a:prstGeom prst="rect">
          <a:avLst/>
        </a:prstGeom>
      </xdr:spPr>
    </xdr:pic>
    <xdr:clientData/>
  </xdr:twoCellAnchor>
  <xdr:twoCellAnchor editAs="oneCell">
    <xdr:from>
      <xdr:col>2</xdr:col>
      <xdr:colOff>276225</xdr:colOff>
      <xdr:row>18</xdr:row>
      <xdr:rowOff>228600</xdr:rowOff>
    </xdr:from>
    <xdr:to>
      <xdr:col>2</xdr:col>
      <xdr:colOff>2122170</xdr:colOff>
      <xdr:row>18</xdr:row>
      <xdr:rowOff>557036</xdr:rowOff>
    </xdr:to>
    <xdr:pic>
      <xdr:nvPicPr>
        <xdr:cNvPr id="113" name="Picture 112" descr="6098e4vinacapital-010.jpg">
          <a:extLst>
            <a:ext uri="{FF2B5EF4-FFF2-40B4-BE49-F238E27FC236}">
              <a16:creationId xmlns:a16="http://schemas.microsoft.com/office/drawing/2014/main" id="{00000000-0008-0000-0D00-000071000000}"/>
            </a:ext>
          </a:extLst>
        </xdr:cNvPr>
        <xdr:cNvPicPr>
          <a:picLocks noChangeAspect="1"/>
        </xdr:cNvPicPr>
      </xdr:nvPicPr>
      <xdr:blipFill>
        <a:blip xmlns:r="http://schemas.openxmlformats.org/officeDocument/2006/relationships" r:embed="rId5" cstate="print"/>
        <a:stretch>
          <a:fillRect/>
        </a:stretch>
      </xdr:blipFill>
      <xdr:spPr>
        <a:xfrm>
          <a:off x="4337685" y="13639800"/>
          <a:ext cx="1845945" cy="328436"/>
        </a:xfrm>
        <a:prstGeom prst="rect">
          <a:avLst/>
        </a:prstGeom>
      </xdr:spPr>
    </xdr:pic>
    <xdr:clientData/>
  </xdr:twoCellAnchor>
  <xdr:twoCellAnchor editAs="oneCell">
    <xdr:from>
      <xdr:col>2</xdr:col>
      <xdr:colOff>257175</xdr:colOff>
      <xdr:row>19</xdr:row>
      <xdr:rowOff>285750</xdr:rowOff>
    </xdr:from>
    <xdr:to>
      <xdr:col>2</xdr:col>
      <xdr:colOff>2103120</xdr:colOff>
      <xdr:row>19</xdr:row>
      <xdr:rowOff>614186</xdr:rowOff>
    </xdr:to>
    <xdr:pic>
      <xdr:nvPicPr>
        <xdr:cNvPr id="114" name="Picture 113" descr="6098e4vinacapital-010.jpg">
          <a:extLst>
            <a:ext uri="{FF2B5EF4-FFF2-40B4-BE49-F238E27FC236}">
              <a16:creationId xmlns:a16="http://schemas.microsoft.com/office/drawing/2014/main" id="{00000000-0008-0000-0D00-000072000000}"/>
            </a:ext>
          </a:extLst>
        </xdr:cNvPr>
        <xdr:cNvPicPr>
          <a:picLocks noChangeAspect="1"/>
        </xdr:cNvPicPr>
      </xdr:nvPicPr>
      <xdr:blipFill>
        <a:blip xmlns:r="http://schemas.openxmlformats.org/officeDocument/2006/relationships" r:embed="rId5" cstate="print"/>
        <a:stretch>
          <a:fillRect/>
        </a:stretch>
      </xdr:blipFill>
      <xdr:spPr>
        <a:xfrm>
          <a:off x="4318635" y="14474190"/>
          <a:ext cx="1845945" cy="328436"/>
        </a:xfrm>
        <a:prstGeom prst="rect">
          <a:avLst/>
        </a:prstGeom>
      </xdr:spPr>
    </xdr:pic>
    <xdr:clientData/>
  </xdr:twoCellAnchor>
  <xdr:twoCellAnchor>
    <xdr:from>
      <xdr:col>2</xdr:col>
      <xdr:colOff>504825</xdr:colOff>
      <xdr:row>20</xdr:row>
      <xdr:rowOff>190500</xdr:rowOff>
    </xdr:from>
    <xdr:to>
      <xdr:col>2</xdr:col>
      <xdr:colOff>1981200</xdr:colOff>
      <xdr:row>20</xdr:row>
      <xdr:rowOff>581167</xdr:rowOff>
    </xdr:to>
    <xdr:pic>
      <xdr:nvPicPr>
        <xdr:cNvPr id="115" name="Picture 114" descr="Adobe Systems">
          <a:extLst>
            <a:ext uri="{FF2B5EF4-FFF2-40B4-BE49-F238E27FC236}">
              <a16:creationId xmlns:a16="http://schemas.microsoft.com/office/drawing/2014/main" id="{00000000-0008-0000-0D00-000073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4566285" y="15156180"/>
          <a:ext cx="1476375" cy="390667"/>
        </a:xfrm>
        <a:prstGeom prst="rect">
          <a:avLst/>
        </a:prstGeom>
        <a:noFill/>
        <a:ln w="9525">
          <a:noFill/>
          <a:miter lim="800000"/>
          <a:headEnd/>
          <a:tailEnd/>
        </a:ln>
      </xdr:spPr>
    </xdr:pic>
    <xdr:clientData/>
  </xdr:twoCellAnchor>
  <xdr:twoCellAnchor editAs="oneCell">
    <xdr:from>
      <xdr:col>2</xdr:col>
      <xdr:colOff>209551</xdr:colOff>
      <xdr:row>9</xdr:row>
      <xdr:rowOff>220980</xdr:rowOff>
    </xdr:from>
    <xdr:to>
      <xdr:col>2</xdr:col>
      <xdr:colOff>2156461</xdr:colOff>
      <xdr:row>9</xdr:row>
      <xdr:rowOff>590499</xdr:rowOff>
    </xdr:to>
    <xdr:pic>
      <xdr:nvPicPr>
        <xdr:cNvPr id="21" name="Picture 20">
          <a:extLst>
            <a:ext uri="{FF2B5EF4-FFF2-40B4-BE49-F238E27FC236}">
              <a16:creationId xmlns:a16="http://schemas.microsoft.com/office/drawing/2014/main" id="{00000000-0008-0000-0D00-00001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71011" y="7414260"/>
          <a:ext cx="1946910" cy="369519"/>
        </a:xfrm>
        <a:prstGeom prst="rect">
          <a:avLst/>
        </a:prstGeom>
        <a:noFill/>
      </xdr:spPr>
    </xdr:pic>
    <xdr:clientData/>
  </xdr:twoCellAnchor>
  <xdr:twoCellAnchor editAs="oneCell">
    <xdr:from>
      <xdr:col>2</xdr:col>
      <xdr:colOff>561975</xdr:colOff>
      <xdr:row>21</xdr:row>
      <xdr:rowOff>161925</xdr:rowOff>
    </xdr:from>
    <xdr:to>
      <xdr:col>2</xdr:col>
      <xdr:colOff>1958738</xdr:colOff>
      <xdr:row>21</xdr:row>
      <xdr:rowOff>628559</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00900" y="15982950"/>
          <a:ext cx="1396763" cy="466634"/>
        </a:xfrm>
        <a:prstGeom prst="rect">
          <a:avLst/>
        </a:prstGeom>
      </xdr:spPr>
    </xdr:pic>
    <xdr:clientData/>
  </xdr:twoCellAnchor>
  <xdr:twoCellAnchor editAs="oneCell">
    <xdr:from>
      <xdr:col>2</xdr:col>
      <xdr:colOff>714375</xdr:colOff>
      <xdr:row>22</xdr:row>
      <xdr:rowOff>180975</xdr:rowOff>
    </xdr:from>
    <xdr:to>
      <xdr:col>2</xdr:col>
      <xdr:colOff>2111138</xdr:colOff>
      <xdr:row>22</xdr:row>
      <xdr:rowOff>647609</xdr:rowOff>
    </xdr:to>
    <xdr:pic>
      <xdr:nvPicPr>
        <xdr:cNvPr id="23" name="Picture 22">
          <a:extLst>
            <a:ext uri="{FF2B5EF4-FFF2-40B4-BE49-F238E27FC236}">
              <a16:creationId xmlns:a16="http://schemas.microsoft.com/office/drawing/2014/main" id="{00000000-0008-0000-0D00-00001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53300" y="16783050"/>
          <a:ext cx="1396763" cy="466634"/>
        </a:xfrm>
        <a:prstGeom prst="rect">
          <a:avLst/>
        </a:prstGeom>
      </xdr:spPr>
    </xdr:pic>
    <xdr:clientData/>
  </xdr:twoCellAnchor>
  <xdr:twoCellAnchor editAs="oneCell">
    <xdr:from>
      <xdr:col>2</xdr:col>
      <xdr:colOff>600489</xdr:colOff>
      <xdr:row>23</xdr:row>
      <xdr:rowOff>165652</xdr:rowOff>
    </xdr:from>
    <xdr:to>
      <xdr:col>2</xdr:col>
      <xdr:colOff>1997252</xdr:colOff>
      <xdr:row>23</xdr:row>
      <xdr:rowOff>632286</xdr:rowOff>
    </xdr:to>
    <xdr:pic>
      <xdr:nvPicPr>
        <xdr:cNvPr id="24" name="Picture 23">
          <a:extLst>
            <a:ext uri="{FF2B5EF4-FFF2-40B4-BE49-F238E27FC236}">
              <a16:creationId xmlns:a16="http://schemas.microsoft.com/office/drawing/2014/main" id="{00000000-0008-0000-0D00-00001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47282" y="17683369"/>
          <a:ext cx="1396763" cy="466634"/>
        </a:xfrm>
        <a:prstGeom prst="rect">
          <a:avLst/>
        </a:prstGeom>
      </xdr:spPr>
    </xdr:pic>
    <xdr:clientData/>
  </xdr:twoCellAnchor>
  <xdr:twoCellAnchor editAs="oneCell">
    <xdr:from>
      <xdr:col>2</xdr:col>
      <xdr:colOff>579782</xdr:colOff>
      <xdr:row>24</xdr:row>
      <xdr:rowOff>186358</xdr:rowOff>
    </xdr:from>
    <xdr:to>
      <xdr:col>2</xdr:col>
      <xdr:colOff>1976545</xdr:colOff>
      <xdr:row>24</xdr:row>
      <xdr:rowOff>652992</xdr:rowOff>
    </xdr:to>
    <xdr:pic>
      <xdr:nvPicPr>
        <xdr:cNvPr id="25" name="Picture 24">
          <a:extLst>
            <a:ext uri="{FF2B5EF4-FFF2-40B4-BE49-F238E27FC236}">
              <a16:creationId xmlns:a16="http://schemas.microsoft.com/office/drawing/2014/main" id="{00000000-0008-0000-0D00-00001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26575" y="18490923"/>
          <a:ext cx="1396763" cy="466634"/>
        </a:xfrm>
        <a:prstGeom prst="rect">
          <a:avLst/>
        </a:prstGeom>
      </xdr:spPr>
    </xdr:pic>
    <xdr:clientData/>
  </xdr:twoCellAnchor>
  <xdr:twoCellAnchor editAs="oneCell">
    <xdr:from>
      <xdr:col>2</xdr:col>
      <xdr:colOff>683316</xdr:colOff>
      <xdr:row>25</xdr:row>
      <xdr:rowOff>124239</xdr:rowOff>
    </xdr:from>
    <xdr:to>
      <xdr:col>2</xdr:col>
      <xdr:colOff>2080079</xdr:colOff>
      <xdr:row>25</xdr:row>
      <xdr:rowOff>590873</xdr:rowOff>
    </xdr:to>
    <xdr:pic>
      <xdr:nvPicPr>
        <xdr:cNvPr id="26" name="Picture 25">
          <a:extLst>
            <a:ext uri="{FF2B5EF4-FFF2-40B4-BE49-F238E27FC236}">
              <a16:creationId xmlns:a16="http://schemas.microsoft.com/office/drawing/2014/main" id="{00000000-0008-0000-0D00-00001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twoCellAnchor>
  <xdr:oneCellAnchor>
    <xdr:from>
      <xdr:col>2</xdr:col>
      <xdr:colOff>683316</xdr:colOff>
      <xdr:row>26</xdr:row>
      <xdr:rowOff>124239</xdr:rowOff>
    </xdr:from>
    <xdr:ext cx="1396763" cy="466634"/>
    <xdr:pic>
      <xdr:nvPicPr>
        <xdr:cNvPr id="27" name="Picture 26">
          <a:extLst>
            <a:ext uri="{FF2B5EF4-FFF2-40B4-BE49-F238E27FC236}">
              <a16:creationId xmlns:a16="http://schemas.microsoft.com/office/drawing/2014/main" id="{00000000-0008-0000-0D00-00001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27</xdr:row>
      <xdr:rowOff>124239</xdr:rowOff>
    </xdr:from>
    <xdr:ext cx="1396763" cy="466634"/>
    <xdr:pic>
      <xdr:nvPicPr>
        <xdr:cNvPr id="28" name="Picture 27">
          <a:extLst>
            <a:ext uri="{FF2B5EF4-FFF2-40B4-BE49-F238E27FC236}">
              <a16:creationId xmlns:a16="http://schemas.microsoft.com/office/drawing/2014/main" id="{00000000-0008-0000-0D00-00001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28</xdr:row>
      <xdr:rowOff>124239</xdr:rowOff>
    </xdr:from>
    <xdr:ext cx="1396763" cy="466634"/>
    <xdr:pic>
      <xdr:nvPicPr>
        <xdr:cNvPr id="29" name="Picture 28">
          <a:extLst>
            <a:ext uri="{FF2B5EF4-FFF2-40B4-BE49-F238E27FC236}">
              <a16:creationId xmlns:a16="http://schemas.microsoft.com/office/drawing/2014/main" id="{00000000-0008-0000-0D00-00001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31</xdr:row>
      <xdr:rowOff>124239</xdr:rowOff>
    </xdr:from>
    <xdr:ext cx="1396763" cy="466634"/>
    <xdr:pic>
      <xdr:nvPicPr>
        <xdr:cNvPr id="32" name="Picture 31">
          <a:extLst>
            <a:ext uri="{FF2B5EF4-FFF2-40B4-BE49-F238E27FC236}">
              <a16:creationId xmlns:a16="http://schemas.microsoft.com/office/drawing/2014/main" id="{00000000-0008-0000-0D00-00002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32</xdr:row>
      <xdr:rowOff>124239</xdr:rowOff>
    </xdr:from>
    <xdr:ext cx="1396763" cy="466634"/>
    <xdr:pic>
      <xdr:nvPicPr>
        <xdr:cNvPr id="33" name="Picture 32">
          <a:extLst>
            <a:ext uri="{FF2B5EF4-FFF2-40B4-BE49-F238E27FC236}">
              <a16:creationId xmlns:a16="http://schemas.microsoft.com/office/drawing/2014/main" id="{00000000-0008-0000-0D00-00002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33</xdr:row>
      <xdr:rowOff>124239</xdr:rowOff>
    </xdr:from>
    <xdr:ext cx="1396763" cy="466634"/>
    <xdr:pic>
      <xdr:nvPicPr>
        <xdr:cNvPr id="34" name="Picture 33">
          <a:extLst>
            <a:ext uri="{FF2B5EF4-FFF2-40B4-BE49-F238E27FC236}">
              <a16:creationId xmlns:a16="http://schemas.microsoft.com/office/drawing/2014/main" id="{00000000-0008-0000-0D00-00002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34</xdr:row>
      <xdr:rowOff>124239</xdr:rowOff>
    </xdr:from>
    <xdr:ext cx="1396763" cy="466634"/>
    <xdr:pic>
      <xdr:nvPicPr>
        <xdr:cNvPr id="35" name="Picture 34">
          <a:extLst>
            <a:ext uri="{FF2B5EF4-FFF2-40B4-BE49-F238E27FC236}">
              <a16:creationId xmlns:a16="http://schemas.microsoft.com/office/drawing/2014/main" id="{00000000-0008-0000-0D00-00002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35</xdr:row>
      <xdr:rowOff>124239</xdr:rowOff>
    </xdr:from>
    <xdr:ext cx="1396763" cy="466634"/>
    <xdr:pic>
      <xdr:nvPicPr>
        <xdr:cNvPr id="36" name="Picture 35">
          <a:extLst>
            <a:ext uri="{FF2B5EF4-FFF2-40B4-BE49-F238E27FC236}">
              <a16:creationId xmlns:a16="http://schemas.microsoft.com/office/drawing/2014/main" id="{00000000-0008-0000-0D00-00002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36</xdr:row>
      <xdr:rowOff>124239</xdr:rowOff>
    </xdr:from>
    <xdr:ext cx="1396763" cy="466634"/>
    <xdr:pic>
      <xdr:nvPicPr>
        <xdr:cNvPr id="37" name="Picture 36">
          <a:extLst>
            <a:ext uri="{FF2B5EF4-FFF2-40B4-BE49-F238E27FC236}">
              <a16:creationId xmlns:a16="http://schemas.microsoft.com/office/drawing/2014/main" id="{00000000-0008-0000-0D00-00002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twoCellAnchor editAs="oneCell">
    <xdr:from>
      <xdr:col>2</xdr:col>
      <xdr:colOff>728954</xdr:colOff>
      <xdr:row>37</xdr:row>
      <xdr:rowOff>23329</xdr:rowOff>
    </xdr:from>
    <xdr:to>
      <xdr:col>2</xdr:col>
      <xdr:colOff>2037184</xdr:colOff>
      <xdr:row>37</xdr:row>
      <xdr:rowOff>729631</xdr:rowOff>
    </xdr:to>
    <xdr:pic>
      <xdr:nvPicPr>
        <xdr:cNvPr id="39" name="Picture 38" descr="chubb_logo_detail_0.png">
          <a:extLst>
            <a:ext uri="{FF2B5EF4-FFF2-40B4-BE49-F238E27FC236}">
              <a16:creationId xmlns:a16="http://schemas.microsoft.com/office/drawing/2014/main" id="{00000000-0008-0000-0D00-000027000000}"/>
            </a:ext>
          </a:extLst>
        </xdr:cNvPr>
        <xdr:cNvPicPr>
          <a:picLocks noChangeAspect="1"/>
        </xdr:cNvPicPr>
      </xdr:nvPicPr>
      <xdr:blipFill>
        <a:blip xmlns:r="http://schemas.openxmlformats.org/officeDocument/2006/relationships" r:embed="rId8" cstate="print"/>
        <a:stretch>
          <a:fillRect/>
        </a:stretch>
      </xdr:blipFill>
      <xdr:spPr>
        <a:xfrm>
          <a:off x="7367296" y="27373686"/>
          <a:ext cx="1308230" cy="706302"/>
        </a:xfrm>
        <a:prstGeom prst="rect">
          <a:avLst/>
        </a:prstGeom>
      </xdr:spPr>
    </xdr:pic>
    <xdr:clientData/>
  </xdr:twoCellAnchor>
  <xdr:twoCellAnchor editAs="oneCell">
    <xdr:from>
      <xdr:col>2</xdr:col>
      <xdr:colOff>295469</xdr:colOff>
      <xdr:row>38</xdr:row>
      <xdr:rowOff>155510</xdr:rowOff>
    </xdr:from>
    <xdr:to>
      <xdr:col>2</xdr:col>
      <xdr:colOff>2098868</xdr:colOff>
      <xdr:row>38</xdr:row>
      <xdr:rowOff>636840</xdr:rowOff>
    </xdr:to>
    <xdr:pic>
      <xdr:nvPicPr>
        <xdr:cNvPr id="40" name="Picture 39">
          <a:extLst>
            <a:ext uri="{FF2B5EF4-FFF2-40B4-BE49-F238E27FC236}">
              <a16:creationId xmlns:a16="http://schemas.microsoft.com/office/drawing/2014/main" id="{00000000-0008-0000-0D00-000028000000}"/>
            </a:ext>
          </a:extLst>
        </xdr:cNvPr>
        <xdr:cNvPicPr>
          <a:picLocks noChangeAspect="1"/>
        </xdr:cNvPicPr>
      </xdr:nvPicPr>
      <xdr:blipFill>
        <a:blip xmlns:r="http://schemas.openxmlformats.org/officeDocument/2006/relationships" r:embed="rId9" cstate="print"/>
        <a:stretch>
          <a:fillRect/>
        </a:stretch>
      </xdr:blipFill>
      <xdr:spPr>
        <a:xfrm>
          <a:off x="7122367" y="29119286"/>
          <a:ext cx="1803399" cy="481330"/>
        </a:xfrm>
        <a:prstGeom prst="rect">
          <a:avLst/>
        </a:prstGeom>
      </xdr:spPr>
    </xdr:pic>
    <xdr:clientData/>
  </xdr:twoCellAnchor>
  <xdr:twoCellAnchor editAs="oneCell">
    <xdr:from>
      <xdr:col>2</xdr:col>
      <xdr:colOff>524847</xdr:colOff>
      <xdr:row>29</xdr:row>
      <xdr:rowOff>9719</xdr:rowOff>
    </xdr:from>
    <xdr:to>
      <xdr:col>2</xdr:col>
      <xdr:colOff>1833077</xdr:colOff>
      <xdr:row>29</xdr:row>
      <xdr:rowOff>754898</xdr:rowOff>
    </xdr:to>
    <xdr:pic>
      <xdr:nvPicPr>
        <xdr:cNvPr id="41" name="Picture 40" descr="chubb_logo_detail_0.png">
          <a:extLst>
            <a:ext uri="{FF2B5EF4-FFF2-40B4-BE49-F238E27FC236}">
              <a16:creationId xmlns:a16="http://schemas.microsoft.com/office/drawing/2014/main" id="{00000000-0008-0000-0D00-000029000000}"/>
            </a:ext>
          </a:extLst>
        </xdr:cNvPr>
        <xdr:cNvPicPr>
          <a:picLocks noChangeAspect="1"/>
        </xdr:cNvPicPr>
      </xdr:nvPicPr>
      <xdr:blipFill>
        <a:blip xmlns:r="http://schemas.openxmlformats.org/officeDocument/2006/relationships" r:embed="rId8" cstate="print"/>
        <a:stretch>
          <a:fillRect/>
        </a:stretch>
      </xdr:blipFill>
      <xdr:spPr>
        <a:xfrm>
          <a:off x="7163189" y="21139668"/>
          <a:ext cx="1308230" cy="745179"/>
        </a:xfrm>
        <a:prstGeom prst="rect">
          <a:avLst/>
        </a:prstGeom>
      </xdr:spPr>
    </xdr:pic>
    <xdr:clientData/>
  </xdr:twoCellAnchor>
  <xdr:twoCellAnchor editAs="oneCell">
    <xdr:from>
      <xdr:col>2</xdr:col>
      <xdr:colOff>182842</xdr:colOff>
      <xdr:row>10</xdr:row>
      <xdr:rowOff>37089</xdr:rowOff>
    </xdr:from>
    <xdr:to>
      <xdr:col>2</xdr:col>
      <xdr:colOff>2089747</xdr:colOff>
      <xdr:row>10</xdr:row>
      <xdr:rowOff>599064</xdr:rowOff>
    </xdr:to>
    <xdr:pic>
      <xdr:nvPicPr>
        <xdr:cNvPr id="42" name="Picture 41">
          <a:extLst>
            <a:ext uri="{FF2B5EF4-FFF2-40B4-BE49-F238E27FC236}">
              <a16:creationId xmlns:a16="http://schemas.microsoft.com/office/drawing/2014/main" id="{00000000-0008-0000-0D00-00002A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821184" y="6393569"/>
          <a:ext cx="1906905" cy="561975"/>
        </a:xfrm>
        <a:prstGeom prst="rect">
          <a:avLst/>
        </a:prstGeom>
      </xdr:spPr>
    </xdr:pic>
    <xdr:clientData/>
  </xdr:twoCellAnchor>
  <xdr:twoCellAnchor editAs="oneCell">
    <xdr:from>
      <xdr:col>2</xdr:col>
      <xdr:colOff>179732</xdr:colOff>
      <xdr:row>11</xdr:row>
      <xdr:rowOff>14540</xdr:rowOff>
    </xdr:from>
    <xdr:to>
      <xdr:col>2</xdr:col>
      <xdr:colOff>2086637</xdr:colOff>
      <xdr:row>11</xdr:row>
      <xdr:rowOff>576515</xdr:rowOff>
    </xdr:to>
    <xdr:pic>
      <xdr:nvPicPr>
        <xdr:cNvPr id="43" name="Picture 42">
          <a:extLst>
            <a:ext uri="{FF2B5EF4-FFF2-40B4-BE49-F238E27FC236}">
              <a16:creationId xmlns:a16="http://schemas.microsoft.com/office/drawing/2014/main" id="{00000000-0008-0000-0D00-00002B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818074" y="7148571"/>
          <a:ext cx="1906905" cy="561975"/>
        </a:xfrm>
        <a:prstGeom prst="rect">
          <a:avLst/>
        </a:prstGeom>
      </xdr:spPr>
    </xdr:pic>
    <xdr:clientData/>
  </xdr:twoCellAnchor>
  <xdr:oneCellAnchor>
    <xdr:from>
      <xdr:col>2</xdr:col>
      <xdr:colOff>349898</xdr:colOff>
      <xdr:row>39</xdr:row>
      <xdr:rowOff>194388</xdr:rowOff>
    </xdr:from>
    <xdr:ext cx="1396763" cy="466634"/>
    <xdr:pic>
      <xdr:nvPicPr>
        <xdr:cNvPr id="44" name="Picture 43">
          <a:extLst>
            <a:ext uri="{FF2B5EF4-FFF2-40B4-BE49-F238E27FC236}">
              <a16:creationId xmlns:a16="http://schemas.microsoft.com/office/drawing/2014/main" id="{00000000-0008-0000-0D00-00002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988240" y="29099847"/>
          <a:ext cx="1396763" cy="466634"/>
        </a:xfrm>
        <a:prstGeom prst="rect">
          <a:avLst/>
        </a:prstGeom>
      </xdr:spPr>
    </xdr:pic>
    <xdr:clientData/>
  </xdr:oneCellAnchor>
  <xdr:oneCellAnchor>
    <xdr:from>
      <xdr:col>2</xdr:col>
      <xdr:colOff>367393</xdr:colOff>
      <xdr:row>40</xdr:row>
      <xdr:rowOff>217714</xdr:rowOff>
    </xdr:from>
    <xdr:ext cx="1396763" cy="466634"/>
    <xdr:pic>
      <xdr:nvPicPr>
        <xdr:cNvPr id="45" name="Picture 44">
          <a:extLst>
            <a:ext uri="{FF2B5EF4-FFF2-40B4-BE49-F238E27FC236}">
              <a16:creationId xmlns:a16="http://schemas.microsoft.com/office/drawing/2014/main" id="{00000000-0008-0000-0D00-00002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007679" y="29826857"/>
          <a:ext cx="1396763" cy="466634"/>
        </a:xfrm>
        <a:prstGeom prst="rect">
          <a:avLst/>
        </a:prstGeom>
      </xdr:spPr>
    </xdr:pic>
    <xdr:clientData/>
  </xdr:oneCellAnchor>
  <xdr:oneCellAnchor>
    <xdr:from>
      <xdr:col>2</xdr:col>
      <xdr:colOff>449036</xdr:colOff>
      <xdr:row>41</xdr:row>
      <xdr:rowOff>95251</xdr:rowOff>
    </xdr:from>
    <xdr:ext cx="1396763" cy="466634"/>
    <xdr:pic>
      <xdr:nvPicPr>
        <xdr:cNvPr id="46" name="Picture 45">
          <a:extLst>
            <a:ext uri="{FF2B5EF4-FFF2-40B4-BE49-F238E27FC236}">
              <a16:creationId xmlns:a16="http://schemas.microsoft.com/office/drawing/2014/main" id="{00000000-0008-0000-0D00-00002E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089322" y="30480001"/>
          <a:ext cx="1396763" cy="466634"/>
        </a:xfrm>
        <a:prstGeom prst="rect">
          <a:avLst/>
        </a:prstGeom>
      </xdr:spPr>
    </xdr:pic>
    <xdr:clientData/>
  </xdr:oneCellAnchor>
  <xdr:oneCellAnchor>
    <xdr:from>
      <xdr:col>2</xdr:col>
      <xdr:colOff>0</xdr:colOff>
      <xdr:row>42</xdr:row>
      <xdr:rowOff>0</xdr:rowOff>
    </xdr:from>
    <xdr:ext cx="1396763" cy="466634"/>
    <xdr:pic>
      <xdr:nvPicPr>
        <xdr:cNvPr id="47" name="Picture 46">
          <a:extLst>
            <a:ext uri="{FF2B5EF4-FFF2-40B4-BE49-F238E27FC236}">
              <a16:creationId xmlns:a16="http://schemas.microsoft.com/office/drawing/2014/main" id="{00000000-0008-0000-0D00-00002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1160357"/>
          <a:ext cx="1396763" cy="466634"/>
        </a:xfrm>
        <a:prstGeom prst="rect">
          <a:avLst/>
        </a:prstGeom>
      </xdr:spPr>
    </xdr:pic>
    <xdr:clientData/>
  </xdr:oneCellAnchor>
  <xdr:oneCellAnchor>
    <xdr:from>
      <xdr:col>2</xdr:col>
      <xdr:colOff>0</xdr:colOff>
      <xdr:row>43</xdr:row>
      <xdr:rowOff>0</xdr:rowOff>
    </xdr:from>
    <xdr:ext cx="1396763" cy="466634"/>
    <xdr:pic>
      <xdr:nvPicPr>
        <xdr:cNvPr id="48" name="Picture 47">
          <a:extLst>
            <a:ext uri="{FF2B5EF4-FFF2-40B4-BE49-F238E27FC236}">
              <a16:creationId xmlns:a16="http://schemas.microsoft.com/office/drawing/2014/main" id="{00000000-0008-0000-0D00-00003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1935964"/>
          <a:ext cx="1396763" cy="466634"/>
        </a:xfrm>
        <a:prstGeom prst="rect">
          <a:avLst/>
        </a:prstGeom>
      </xdr:spPr>
    </xdr:pic>
    <xdr:clientData/>
  </xdr:oneCellAnchor>
  <xdr:oneCellAnchor>
    <xdr:from>
      <xdr:col>2</xdr:col>
      <xdr:colOff>0</xdr:colOff>
      <xdr:row>44</xdr:row>
      <xdr:rowOff>0</xdr:rowOff>
    </xdr:from>
    <xdr:ext cx="1396763" cy="466634"/>
    <xdr:pic>
      <xdr:nvPicPr>
        <xdr:cNvPr id="49" name="Picture 48">
          <a:extLst>
            <a:ext uri="{FF2B5EF4-FFF2-40B4-BE49-F238E27FC236}">
              <a16:creationId xmlns:a16="http://schemas.microsoft.com/office/drawing/2014/main" id="{00000000-0008-0000-0D00-00003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2711571"/>
          <a:ext cx="1396763" cy="466634"/>
        </a:xfrm>
        <a:prstGeom prst="rect">
          <a:avLst/>
        </a:prstGeom>
      </xdr:spPr>
    </xdr:pic>
    <xdr:clientData/>
  </xdr:oneCellAnchor>
  <xdr:oneCellAnchor>
    <xdr:from>
      <xdr:col>2</xdr:col>
      <xdr:colOff>0</xdr:colOff>
      <xdr:row>45</xdr:row>
      <xdr:rowOff>0</xdr:rowOff>
    </xdr:from>
    <xdr:ext cx="1396763" cy="466634"/>
    <xdr:pic>
      <xdr:nvPicPr>
        <xdr:cNvPr id="50" name="Picture 49">
          <a:extLst>
            <a:ext uri="{FF2B5EF4-FFF2-40B4-BE49-F238E27FC236}">
              <a16:creationId xmlns:a16="http://schemas.microsoft.com/office/drawing/2014/main" id="{00000000-0008-0000-0D00-00003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3487179"/>
          <a:ext cx="1396763" cy="466634"/>
        </a:xfrm>
        <a:prstGeom prst="rect">
          <a:avLst/>
        </a:prstGeom>
      </xdr:spPr>
    </xdr:pic>
    <xdr:clientData/>
  </xdr:oneCellAnchor>
  <xdr:oneCellAnchor>
    <xdr:from>
      <xdr:col>2</xdr:col>
      <xdr:colOff>0</xdr:colOff>
      <xdr:row>46</xdr:row>
      <xdr:rowOff>0</xdr:rowOff>
    </xdr:from>
    <xdr:ext cx="1396763" cy="466634"/>
    <xdr:pic>
      <xdr:nvPicPr>
        <xdr:cNvPr id="51" name="Picture 50">
          <a:extLst>
            <a:ext uri="{FF2B5EF4-FFF2-40B4-BE49-F238E27FC236}">
              <a16:creationId xmlns:a16="http://schemas.microsoft.com/office/drawing/2014/main" id="{00000000-0008-0000-0D00-00003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4262786"/>
          <a:ext cx="1396763" cy="466634"/>
        </a:xfrm>
        <a:prstGeom prst="rect">
          <a:avLst/>
        </a:prstGeom>
      </xdr:spPr>
    </xdr:pic>
    <xdr:clientData/>
  </xdr:oneCellAnchor>
  <xdr:oneCellAnchor>
    <xdr:from>
      <xdr:col>2</xdr:col>
      <xdr:colOff>0</xdr:colOff>
      <xdr:row>47</xdr:row>
      <xdr:rowOff>0</xdr:rowOff>
    </xdr:from>
    <xdr:ext cx="1396763" cy="466634"/>
    <xdr:pic>
      <xdr:nvPicPr>
        <xdr:cNvPr id="52" name="Picture 51">
          <a:extLst>
            <a:ext uri="{FF2B5EF4-FFF2-40B4-BE49-F238E27FC236}">
              <a16:creationId xmlns:a16="http://schemas.microsoft.com/office/drawing/2014/main" id="{00000000-0008-0000-0D00-00003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5038393"/>
          <a:ext cx="1396763" cy="466634"/>
        </a:xfrm>
        <a:prstGeom prst="rect">
          <a:avLst/>
        </a:prstGeom>
      </xdr:spPr>
    </xdr:pic>
    <xdr:clientData/>
  </xdr:oneCellAnchor>
  <xdr:oneCellAnchor>
    <xdr:from>
      <xdr:col>2</xdr:col>
      <xdr:colOff>0</xdr:colOff>
      <xdr:row>52</xdr:row>
      <xdr:rowOff>0</xdr:rowOff>
    </xdr:from>
    <xdr:ext cx="1396763" cy="466634"/>
    <xdr:pic>
      <xdr:nvPicPr>
        <xdr:cNvPr id="57" name="Picture 56">
          <a:extLst>
            <a:ext uri="{FF2B5EF4-FFF2-40B4-BE49-F238E27FC236}">
              <a16:creationId xmlns:a16="http://schemas.microsoft.com/office/drawing/2014/main" id="{00000000-0008-0000-0D00-00003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8916429"/>
          <a:ext cx="1396763" cy="466634"/>
        </a:xfrm>
        <a:prstGeom prst="rect">
          <a:avLst/>
        </a:prstGeom>
      </xdr:spPr>
    </xdr:pic>
    <xdr:clientData/>
  </xdr:oneCellAnchor>
  <xdr:oneCellAnchor>
    <xdr:from>
      <xdr:col>2</xdr:col>
      <xdr:colOff>0</xdr:colOff>
      <xdr:row>53</xdr:row>
      <xdr:rowOff>0</xdr:rowOff>
    </xdr:from>
    <xdr:ext cx="1396763" cy="466634"/>
    <xdr:pic>
      <xdr:nvPicPr>
        <xdr:cNvPr id="58" name="Picture 57">
          <a:extLst>
            <a:ext uri="{FF2B5EF4-FFF2-40B4-BE49-F238E27FC236}">
              <a16:creationId xmlns:a16="http://schemas.microsoft.com/office/drawing/2014/main" id="{00000000-0008-0000-0D00-00003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9692036"/>
          <a:ext cx="1396763" cy="466634"/>
        </a:xfrm>
        <a:prstGeom prst="rect">
          <a:avLst/>
        </a:prstGeom>
      </xdr:spPr>
    </xdr:pic>
    <xdr:clientData/>
  </xdr:oneCellAnchor>
  <xdr:oneCellAnchor>
    <xdr:from>
      <xdr:col>2</xdr:col>
      <xdr:colOff>0</xdr:colOff>
      <xdr:row>54</xdr:row>
      <xdr:rowOff>0</xdr:rowOff>
    </xdr:from>
    <xdr:ext cx="1396763" cy="466634"/>
    <xdr:pic>
      <xdr:nvPicPr>
        <xdr:cNvPr id="59" name="Picture 58">
          <a:extLst>
            <a:ext uri="{FF2B5EF4-FFF2-40B4-BE49-F238E27FC236}">
              <a16:creationId xmlns:a16="http://schemas.microsoft.com/office/drawing/2014/main" id="{00000000-0008-0000-0D00-00003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0467643"/>
          <a:ext cx="1396763" cy="466634"/>
        </a:xfrm>
        <a:prstGeom prst="rect">
          <a:avLst/>
        </a:prstGeom>
      </xdr:spPr>
    </xdr:pic>
    <xdr:clientData/>
  </xdr:oneCellAnchor>
  <xdr:oneCellAnchor>
    <xdr:from>
      <xdr:col>2</xdr:col>
      <xdr:colOff>0</xdr:colOff>
      <xdr:row>55</xdr:row>
      <xdr:rowOff>0</xdr:rowOff>
    </xdr:from>
    <xdr:ext cx="1396763" cy="466634"/>
    <xdr:pic>
      <xdr:nvPicPr>
        <xdr:cNvPr id="60" name="Picture 59">
          <a:extLst>
            <a:ext uri="{FF2B5EF4-FFF2-40B4-BE49-F238E27FC236}">
              <a16:creationId xmlns:a16="http://schemas.microsoft.com/office/drawing/2014/main" id="{00000000-0008-0000-0D00-00003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1243250"/>
          <a:ext cx="1396763" cy="466634"/>
        </a:xfrm>
        <a:prstGeom prst="rect">
          <a:avLst/>
        </a:prstGeom>
      </xdr:spPr>
    </xdr:pic>
    <xdr:clientData/>
  </xdr:oneCellAnchor>
  <xdr:oneCellAnchor>
    <xdr:from>
      <xdr:col>2</xdr:col>
      <xdr:colOff>0</xdr:colOff>
      <xdr:row>56</xdr:row>
      <xdr:rowOff>0</xdr:rowOff>
    </xdr:from>
    <xdr:ext cx="1396763" cy="466634"/>
    <xdr:pic>
      <xdr:nvPicPr>
        <xdr:cNvPr id="61" name="Picture 60">
          <a:extLst>
            <a:ext uri="{FF2B5EF4-FFF2-40B4-BE49-F238E27FC236}">
              <a16:creationId xmlns:a16="http://schemas.microsoft.com/office/drawing/2014/main" id="{00000000-0008-0000-0D00-00003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2018857"/>
          <a:ext cx="1396763" cy="466634"/>
        </a:xfrm>
        <a:prstGeom prst="rect">
          <a:avLst/>
        </a:prstGeom>
      </xdr:spPr>
    </xdr:pic>
    <xdr:clientData/>
  </xdr:oneCellAnchor>
  <xdr:oneCellAnchor>
    <xdr:from>
      <xdr:col>2</xdr:col>
      <xdr:colOff>0</xdr:colOff>
      <xdr:row>57</xdr:row>
      <xdr:rowOff>0</xdr:rowOff>
    </xdr:from>
    <xdr:ext cx="1396763" cy="466634"/>
    <xdr:pic>
      <xdr:nvPicPr>
        <xdr:cNvPr id="62" name="Picture 61">
          <a:extLst>
            <a:ext uri="{FF2B5EF4-FFF2-40B4-BE49-F238E27FC236}">
              <a16:creationId xmlns:a16="http://schemas.microsoft.com/office/drawing/2014/main" id="{00000000-0008-0000-0D00-00003E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2794464"/>
          <a:ext cx="1396763" cy="466634"/>
        </a:xfrm>
        <a:prstGeom prst="rect">
          <a:avLst/>
        </a:prstGeom>
      </xdr:spPr>
    </xdr:pic>
    <xdr:clientData/>
  </xdr:oneCellAnchor>
  <xdr:oneCellAnchor>
    <xdr:from>
      <xdr:col>2</xdr:col>
      <xdr:colOff>0</xdr:colOff>
      <xdr:row>58</xdr:row>
      <xdr:rowOff>0</xdr:rowOff>
    </xdr:from>
    <xdr:ext cx="1396763" cy="466634"/>
    <xdr:pic>
      <xdr:nvPicPr>
        <xdr:cNvPr id="63" name="Picture 62">
          <a:extLst>
            <a:ext uri="{FF2B5EF4-FFF2-40B4-BE49-F238E27FC236}">
              <a16:creationId xmlns:a16="http://schemas.microsoft.com/office/drawing/2014/main" id="{00000000-0008-0000-0D00-00003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3570071"/>
          <a:ext cx="1396763" cy="466634"/>
        </a:xfrm>
        <a:prstGeom prst="rect">
          <a:avLst/>
        </a:prstGeom>
      </xdr:spPr>
    </xdr:pic>
    <xdr:clientData/>
  </xdr:oneCellAnchor>
  <xdr:oneCellAnchor>
    <xdr:from>
      <xdr:col>2</xdr:col>
      <xdr:colOff>0</xdr:colOff>
      <xdr:row>59</xdr:row>
      <xdr:rowOff>0</xdr:rowOff>
    </xdr:from>
    <xdr:ext cx="1396763" cy="466634"/>
    <xdr:pic>
      <xdr:nvPicPr>
        <xdr:cNvPr id="64" name="Picture 63">
          <a:extLst>
            <a:ext uri="{FF2B5EF4-FFF2-40B4-BE49-F238E27FC236}">
              <a16:creationId xmlns:a16="http://schemas.microsoft.com/office/drawing/2014/main" id="{00000000-0008-0000-0D00-00004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4345679"/>
          <a:ext cx="1396763" cy="466634"/>
        </a:xfrm>
        <a:prstGeom prst="rect">
          <a:avLst/>
        </a:prstGeom>
      </xdr:spPr>
    </xdr:pic>
    <xdr:clientData/>
  </xdr:oneCellAnchor>
  <xdr:oneCellAnchor>
    <xdr:from>
      <xdr:col>2</xdr:col>
      <xdr:colOff>0</xdr:colOff>
      <xdr:row>60</xdr:row>
      <xdr:rowOff>0</xdr:rowOff>
    </xdr:from>
    <xdr:ext cx="1396763" cy="466634"/>
    <xdr:pic>
      <xdr:nvPicPr>
        <xdr:cNvPr id="65" name="Picture 64">
          <a:extLst>
            <a:ext uri="{FF2B5EF4-FFF2-40B4-BE49-F238E27FC236}">
              <a16:creationId xmlns:a16="http://schemas.microsoft.com/office/drawing/2014/main" id="{00000000-0008-0000-0D00-00004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5121286"/>
          <a:ext cx="1396763" cy="466634"/>
        </a:xfrm>
        <a:prstGeom prst="rect">
          <a:avLst/>
        </a:prstGeom>
      </xdr:spPr>
    </xdr:pic>
    <xdr:clientData/>
  </xdr:oneCellAnchor>
  <xdr:oneCellAnchor>
    <xdr:from>
      <xdr:col>2</xdr:col>
      <xdr:colOff>0</xdr:colOff>
      <xdr:row>61</xdr:row>
      <xdr:rowOff>0</xdr:rowOff>
    </xdr:from>
    <xdr:ext cx="1396763" cy="466634"/>
    <xdr:pic>
      <xdr:nvPicPr>
        <xdr:cNvPr id="66" name="Picture 65">
          <a:extLst>
            <a:ext uri="{FF2B5EF4-FFF2-40B4-BE49-F238E27FC236}">
              <a16:creationId xmlns:a16="http://schemas.microsoft.com/office/drawing/2014/main" id="{00000000-0008-0000-0D00-00004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5896893"/>
          <a:ext cx="1396763" cy="466634"/>
        </a:xfrm>
        <a:prstGeom prst="rect">
          <a:avLst/>
        </a:prstGeom>
      </xdr:spPr>
    </xdr:pic>
    <xdr:clientData/>
  </xdr:oneCellAnchor>
  <xdr:oneCellAnchor>
    <xdr:from>
      <xdr:col>2</xdr:col>
      <xdr:colOff>0</xdr:colOff>
      <xdr:row>62</xdr:row>
      <xdr:rowOff>0</xdr:rowOff>
    </xdr:from>
    <xdr:ext cx="1396763" cy="466634"/>
    <xdr:pic>
      <xdr:nvPicPr>
        <xdr:cNvPr id="67" name="Picture 66">
          <a:extLst>
            <a:ext uri="{FF2B5EF4-FFF2-40B4-BE49-F238E27FC236}">
              <a16:creationId xmlns:a16="http://schemas.microsoft.com/office/drawing/2014/main" id="{00000000-0008-0000-0D00-00004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6672500"/>
          <a:ext cx="1396763" cy="466634"/>
        </a:xfrm>
        <a:prstGeom prst="rect">
          <a:avLst/>
        </a:prstGeom>
      </xdr:spPr>
    </xdr:pic>
    <xdr:clientData/>
  </xdr:oneCellAnchor>
  <xdr:oneCellAnchor>
    <xdr:from>
      <xdr:col>2</xdr:col>
      <xdr:colOff>0</xdr:colOff>
      <xdr:row>63</xdr:row>
      <xdr:rowOff>0</xdr:rowOff>
    </xdr:from>
    <xdr:ext cx="1396763" cy="466634"/>
    <xdr:pic>
      <xdr:nvPicPr>
        <xdr:cNvPr id="68" name="Picture 67">
          <a:extLst>
            <a:ext uri="{FF2B5EF4-FFF2-40B4-BE49-F238E27FC236}">
              <a16:creationId xmlns:a16="http://schemas.microsoft.com/office/drawing/2014/main" id="{00000000-0008-0000-0D00-00004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7448107"/>
          <a:ext cx="1396763" cy="466634"/>
        </a:xfrm>
        <a:prstGeom prst="rect">
          <a:avLst/>
        </a:prstGeom>
      </xdr:spPr>
    </xdr:pic>
    <xdr:clientData/>
  </xdr:oneCellAnchor>
  <xdr:oneCellAnchor>
    <xdr:from>
      <xdr:col>2</xdr:col>
      <xdr:colOff>0</xdr:colOff>
      <xdr:row>64</xdr:row>
      <xdr:rowOff>0</xdr:rowOff>
    </xdr:from>
    <xdr:ext cx="1396763" cy="466634"/>
    <xdr:pic>
      <xdr:nvPicPr>
        <xdr:cNvPr id="69" name="Picture 68">
          <a:extLst>
            <a:ext uri="{FF2B5EF4-FFF2-40B4-BE49-F238E27FC236}">
              <a16:creationId xmlns:a16="http://schemas.microsoft.com/office/drawing/2014/main" id="{00000000-0008-0000-0D00-00004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8223714"/>
          <a:ext cx="1396763" cy="466634"/>
        </a:xfrm>
        <a:prstGeom prst="rect">
          <a:avLst/>
        </a:prstGeom>
      </xdr:spPr>
    </xdr:pic>
    <xdr:clientData/>
  </xdr:oneCellAnchor>
  <xdr:oneCellAnchor>
    <xdr:from>
      <xdr:col>2</xdr:col>
      <xdr:colOff>0</xdr:colOff>
      <xdr:row>65</xdr:row>
      <xdr:rowOff>0</xdr:rowOff>
    </xdr:from>
    <xdr:ext cx="1396763" cy="466634"/>
    <xdr:pic>
      <xdr:nvPicPr>
        <xdr:cNvPr id="70" name="Picture 69">
          <a:extLst>
            <a:ext uri="{FF2B5EF4-FFF2-40B4-BE49-F238E27FC236}">
              <a16:creationId xmlns:a16="http://schemas.microsoft.com/office/drawing/2014/main" id="{00000000-0008-0000-0D00-00004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8999321"/>
          <a:ext cx="1396763" cy="466634"/>
        </a:xfrm>
        <a:prstGeom prst="rect">
          <a:avLst/>
        </a:prstGeom>
      </xdr:spPr>
    </xdr:pic>
    <xdr:clientData/>
  </xdr:oneCellAnchor>
  <xdr:oneCellAnchor>
    <xdr:from>
      <xdr:col>2</xdr:col>
      <xdr:colOff>0</xdr:colOff>
      <xdr:row>66</xdr:row>
      <xdr:rowOff>0</xdr:rowOff>
    </xdr:from>
    <xdr:ext cx="1396763" cy="466634"/>
    <xdr:pic>
      <xdr:nvPicPr>
        <xdr:cNvPr id="71" name="Picture 70">
          <a:extLst>
            <a:ext uri="{FF2B5EF4-FFF2-40B4-BE49-F238E27FC236}">
              <a16:creationId xmlns:a16="http://schemas.microsoft.com/office/drawing/2014/main" id="{00000000-0008-0000-0D00-00004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9774929"/>
          <a:ext cx="1396763" cy="466634"/>
        </a:xfrm>
        <a:prstGeom prst="rect">
          <a:avLst/>
        </a:prstGeom>
      </xdr:spPr>
    </xdr:pic>
    <xdr:clientData/>
  </xdr:oneCellAnchor>
  <xdr:oneCellAnchor>
    <xdr:from>
      <xdr:col>2</xdr:col>
      <xdr:colOff>0</xdr:colOff>
      <xdr:row>67</xdr:row>
      <xdr:rowOff>0</xdr:rowOff>
    </xdr:from>
    <xdr:ext cx="1396763" cy="466634"/>
    <xdr:pic>
      <xdr:nvPicPr>
        <xdr:cNvPr id="72" name="Picture 71">
          <a:extLst>
            <a:ext uri="{FF2B5EF4-FFF2-40B4-BE49-F238E27FC236}">
              <a16:creationId xmlns:a16="http://schemas.microsoft.com/office/drawing/2014/main" id="{00000000-0008-0000-0D00-00004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0550536"/>
          <a:ext cx="1396763" cy="466634"/>
        </a:xfrm>
        <a:prstGeom prst="rect">
          <a:avLst/>
        </a:prstGeom>
      </xdr:spPr>
    </xdr:pic>
    <xdr:clientData/>
  </xdr:oneCellAnchor>
  <xdr:oneCellAnchor>
    <xdr:from>
      <xdr:col>2</xdr:col>
      <xdr:colOff>0</xdr:colOff>
      <xdr:row>68</xdr:row>
      <xdr:rowOff>0</xdr:rowOff>
    </xdr:from>
    <xdr:ext cx="1396763" cy="466634"/>
    <xdr:pic>
      <xdr:nvPicPr>
        <xdr:cNvPr id="73" name="Picture 72">
          <a:extLst>
            <a:ext uri="{FF2B5EF4-FFF2-40B4-BE49-F238E27FC236}">
              <a16:creationId xmlns:a16="http://schemas.microsoft.com/office/drawing/2014/main" id="{00000000-0008-0000-0D00-00004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1326143"/>
          <a:ext cx="1396763" cy="466634"/>
        </a:xfrm>
        <a:prstGeom prst="rect">
          <a:avLst/>
        </a:prstGeom>
      </xdr:spPr>
    </xdr:pic>
    <xdr:clientData/>
  </xdr:oneCellAnchor>
  <xdr:oneCellAnchor>
    <xdr:from>
      <xdr:col>2</xdr:col>
      <xdr:colOff>0</xdr:colOff>
      <xdr:row>69</xdr:row>
      <xdr:rowOff>0</xdr:rowOff>
    </xdr:from>
    <xdr:ext cx="1396763" cy="466634"/>
    <xdr:pic>
      <xdr:nvPicPr>
        <xdr:cNvPr id="74" name="Picture 73">
          <a:extLst>
            <a:ext uri="{FF2B5EF4-FFF2-40B4-BE49-F238E27FC236}">
              <a16:creationId xmlns:a16="http://schemas.microsoft.com/office/drawing/2014/main" id="{00000000-0008-0000-0D00-00004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2101750"/>
          <a:ext cx="1396763" cy="466634"/>
        </a:xfrm>
        <a:prstGeom prst="rect">
          <a:avLst/>
        </a:prstGeom>
      </xdr:spPr>
    </xdr:pic>
    <xdr:clientData/>
  </xdr:oneCellAnchor>
  <xdr:twoCellAnchor editAs="oneCell">
    <xdr:from>
      <xdr:col>2</xdr:col>
      <xdr:colOff>387117</xdr:colOff>
      <xdr:row>48</xdr:row>
      <xdr:rowOff>93760</xdr:rowOff>
    </xdr:from>
    <xdr:to>
      <xdr:col>2</xdr:col>
      <xdr:colOff>1708854</xdr:colOff>
      <xdr:row>48</xdr:row>
      <xdr:rowOff>557893</xdr:rowOff>
    </xdr:to>
    <xdr:pic>
      <xdr:nvPicPr>
        <xdr:cNvPr id="75" name="Picture 74">
          <a:extLst>
            <a:ext uri="{FF2B5EF4-FFF2-40B4-BE49-F238E27FC236}">
              <a16:creationId xmlns:a16="http://schemas.microsoft.com/office/drawing/2014/main" id="{00000000-0008-0000-0D00-00004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707760" y="35907760"/>
          <a:ext cx="1321737" cy="464133"/>
        </a:xfrm>
        <a:prstGeom prst="rect">
          <a:avLst/>
        </a:prstGeom>
      </xdr:spPr>
    </xdr:pic>
    <xdr:clientData/>
  </xdr:twoCellAnchor>
  <xdr:oneCellAnchor>
    <xdr:from>
      <xdr:col>2</xdr:col>
      <xdr:colOff>408215</xdr:colOff>
      <xdr:row>51</xdr:row>
      <xdr:rowOff>163285</xdr:rowOff>
    </xdr:from>
    <xdr:ext cx="1234440" cy="462564"/>
    <xdr:pic>
      <xdr:nvPicPr>
        <xdr:cNvPr id="76" name="Picture 75">
          <a:extLst>
            <a:ext uri="{FF2B5EF4-FFF2-40B4-BE49-F238E27FC236}">
              <a16:creationId xmlns:a16="http://schemas.microsoft.com/office/drawing/2014/main" id="{00000000-0008-0000-0D00-00004C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728858" y="38304106"/>
          <a:ext cx="1234440" cy="462564"/>
        </a:xfrm>
        <a:prstGeom prst="rect">
          <a:avLst/>
        </a:prstGeom>
        <a:noFill/>
        <a:ln w="1">
          <a:noFill/>
          <a:miter lim="800000"/>
          <a:headEnd/>
          <a:tailEnd type="none" w="med" len="med"/>
        </a:ln>
        <a:effectLst/>
      </xdr:spPr>
    </xdr:pic>
    <xdr:clientData/>
  </xdr:oneCellAnchor>
  <xdr:twoCellAnchor editAs="oneCell">
    <xdr:from>
      <xdr:col>2</xdr:col>
      <xdr:colOff>503465</xdr:colOff>
      <xdr:row>50</xdr:row>
      <xdr:rowOff>98650</xdr:rowOff>
    </xdr:from>
    <xdr:to>
      <xdr:col>2</xdr:col>
      <xdr:colOff>1673679</xdr:colOff>
      <xdr:row>50</xdr:row>
      <xdr:rowOff>755899</xdr:rowOff>
    </xdr:to>
    <xdr:pic>
      <xdr:nvPicPr>
        <xdr:cNvPr id="77" name="Picture 76">
          <a:extLst>
            <a:ext uri="{FF2B5EF4-FFF2-40B4-BE49-F238E27FC236}">
              <a16:creationId xmlns:a16="http://schemas.microsoft.com/office/drawing/2014/main" id="{00000000-0008-0000-0D00-00004D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7824108" y="37463864"/>
          <a:ext cx="1170214" cy="657249"/>
        </a:xfrm>
        <a:prstGeom prst="rect">
          <a:avLst/>
        </a:prstGeom>
      </xdr:spPr>
    </xdr:pic>
    <xdr:clientData/>
  </xdr:twoCellAnchor>
  <xdr:oneCellAnchor>
    <xdr:from>
      <xdr:col>2</xdr:col>
      <xdr:colOff>619369</xdr:colOff>
      <xdr:row>3</xdr:row>
      <xdr:rowOff>49951</xdr:rowOff>
    </xdr:from>
    <xdr:ext cx="976068" cy="546468"/>
    <xdr:pic>
      <xdr:nvPicPr>
        <xdr:cNvPr id="80" name="Picture 79">
          <a:extLst>
            <a:ext uri="{FF2B5EF4-FFF2-40B4-BE49-F238E27FC236}">
              <a16:creationId xmlns:a16="http://schemas.microsoft.com/office/drawing/2014/main" id="{00000000-0008-0000-0D00-000050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29807" y="1573951"/>
          <a:ext cx="976068" cy="546468"/>
        </a:xfrm>
        <a:prstGeom prst="rect">
          <a:avLst/>
        </a:prstGeom>
      </xdr:spPr>
    </xdr:pic>
    <xdr:clientData/>
  </xdr:oneCellAnchor>
  <xdr:oneCellAnchor>
    <xdr:from>
      <xdr:col>2</xdr:col>
      <xdr:colOff>642937</xdr:colOff>
      <xdr:row>4</xdr:row>
      <xdr:rowOff>95250</xdr:rowOff>
    </xdr:from>
    <xdr:ext cx="976068" cy="546468"/>
    <xdr:pic>
      <xdr:nvPicPr>
        <xdr:cNvPr id="81" name="Picture 80">
          <a:extLst>
            <a:ext uri="{FF2B5EF4-FFF2-40B4-BE49-F238E27FC236}">
              <a16:creationId xmlns:a16="http://schemas.microsoft.com/office/drawing/2014/main" id="{00000000-0008-0000-0D00-000051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53375" y="2286000"/>
          <a:ext cx="976068" cy="546468"/>
        </a:xfrm>
        <a:prstGeom prst="rect">
          <a:avLst/>
        </a:prstGeom>
      </xdr:spPr>
    </xdr:pic>
    <xdr:clientData/>
  </xdr:oneCellAnchor>
  <xdr:oneCellAnchor>
    <xdr:from>
      <xdr:col>2</xdr:col>
      <xdr:colOff>642938</xdr:colOff>
      <xdr:row>6</xdr:row>
      <xdr:rowOff>142875</xdr:rowOff>
    </xdr:from>
    <xdr:ext cx="976068" cy="546468"/>
    <xdr:pic>
      <xdr:nvPicPr>
        <xdr:cNvPr id="82" name="Picture 81">
          <a:extLst>
            <a:ext uri="{FF2B5EF4-FFF2-40B4-BE49-F238E27FC236}">
              <a16:creationId xmlns:a16="http://schemas.microsoft.com/office/drawing/2014/main" id="{00000000-0008-0000-0D00-000052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53376" y="3857625"/>
          <a:ext cx="976068" cy="546468"/>
        </a:xfrm>
        <a:prstGeom prst="rect">
          <a:avLst/>
        </a:prstGeom>
      </xdr:spPr>
    </xdr:pic>
    <xdr:clientData/>
  </xdr:oneCellAnchor>
  <xdr:oneCellAnchor>
    <xdr:from>
      <xdr:col>2</xdr:col>
      <xdr:colOff>631031</xdr:colOff>
      <xdr:row>7</xdr:row>
      <xdr:rowOff>119062</xdr:rowOff>
    </xdr:from>
    <xdr:ext cx="976068" cy="546468"/>
    <xdr:pic>
      <xdr:nvPicPr>
        <xdr:cNvPr id="83" name="Picture 82">
          <a:extLst>
            <a:ext uri="{FF2B5EF4-FFF2-40B4-BE49-F238E27FC236}">
              <a16:creationId xmlns:a16="http://schemas.microsoft.com/office/drawing/2014/main" id="{00000000-0008-0000-0D00-000053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41469" y="4619625"/>
          <a:ext cx="976068" cy="546468"/>
        </a:xfrm>
        <a:prstGeom prst="rect">
          <a:avLst/>
        </a:prstGeom>
      </xdr:spPr>
    </xdr:pic>
    <xdr:clientData/>
  </xdr:oneCellAnchor>
  <xdr:oneCellAnchor>
    <xdr:from>
      <xdr:col>2</xdr:col>
      <xdr:colOff>678656</xdr:colOff>
      <xdr:row>2</xdr:row>
      <xdr:rowOff>142874</xdr:rowOff>
    </xdr:from>
    <xdr:ext cx="976068" cy="546468"/>
    <xdr:pic>
      <xdr:nvPicPr>
        <xdr:cNvPr id="84" name="Picture 83">
          <a:extLst>
            <a:ext uri="{FF2B5EF4-FFF2-40B4-BE49-F238E27FC236}">
              <a16:creationId xmlns:a16="http://schemas.microsoft.com/office/drawing/2014/main" id="{00000000-0008-0000-0D00-000054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89094" y="1131093"/>
          <a:ext cx="976068" cy="546468"/>
        </a:xfrm>
        <a:prstGeom prst="rect">
          <a:avLst/>
        </a:prstGeom>
      </xdr:spPr>
    </xdr:pic>
    <xdr:clientData/>
  </xdr:oneCellAnchor>
  <xdr:twoCellAnchor editAs="oneCell">
    <xdr:from>
      <xdr:col>4</xdr:col>
      <xdr:colOff>0</xdr:colOff>
      <xdr:row>29</xdr:row>
      <xdr:rowOff>0</xdr:rowOff>
    </xdr:from>
    <xdr:to>
      <xdr:col>6</xdr:col>
      <xdr:colOff>175182</xdr:colOff>
      <xdr:row>29</xdr:row>
      <xdr:rowOff>469809</xdr:rowOff>
    </xdr:to>
    <xdr:pic>
      <xdr:nvPicPr>
        <xdr:cNvPr id="96" name="Picture 95">
          <a:extLst>
            <a:ext uri="{FF2B5EF4-FFF2-40B4-BE49-F238E27FC236}">
              <a16:creationId xmlns:a16="http://schemas.microsoft.com/office/drawing/2014/main" id="{00000000-0008-0000-0D00-00006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58100"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98" name="Picture 97">
          <a:extLst>
            <a:ext uri="{FF2B5EF4-FFF2-40B4-BE49-F238E27FC236}">
              <a16:creationId xmlns:a16="http://schemas.microsoft.com/office/drawing/2014/main" id="{00000000-0008-0000-0D00-00006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810500"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4" name="Picture 103">
          <a:extLst>
            <a:ext uri="{FF2B5EF4-FFF2-40B4-BE49-F238E27FC236}">
              <a16:creationId xmlns:a16="http://schemas.microsoft.com/office/drawing/2014/main" id="{00000000-0008-0000-0D00-00006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96614"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5" name="Picture 104">
          <a:extLst>
            <a:ext uri="{FF2B5EF4-FFF2-40B4-BE49-F238E27FC236}">
              <a16:creationId xmlns:a16="http://schemas.microsoft.com/office/drawing/2014/main" id="{00000000-0008-0000-0D00-00006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75907"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6" name="Picture 105">
          <a:extLst>
            <a:ext uri="{FF2B5EF4-FFF2-40B4-BE49-F238E27FC236}">
              <a16:creationId xmlns:a16="http://schemas.microsoft.com/office/drawing/2014/main" id="{00000000-0008-0000-0D00-00006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9809"/>
        </a:xfrm>
        <a:prstGeom prst="rect">
          <a:avLst/>
        </a:prstGeom>
      </xdr:spPr>
    </xdr:pic>
    <xdr:clientData/>
  </xdr:twoCellAnchor>
  <xdr:oneCellAnchor>
    <xdr:from>
      <xdr:col>4</xdr:col>
      <xdr:colOff>0</xdr:colOff>
      <xdr:row>29</xdr:row>
      <xdr:rowOff>0</xdr:rowOff>
    </xdr:from>
    <xdr:ext cx="1396763" cy="466634"/>
    <xdr:pic>
      <xdr:nvPicPr>
        <xdr:cNvPr id="116" name="Picture 115">
          <a:extLst>
            <a:ext uri="{FF2B5EF4-FFF2-40B4-BE49-F238E27FC236}">
              <a16:creationId xmlns:a16="http://schemas.microsoft.com/office/drawing/2014/main" id="{00000000-0008-0000-0D00-00007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29</xdr:row>
      <xdr:rowOff>0</xdr:rowOff>
    </xdr:from>
    <xdr:ext cx="1396763" cy="466634"/>
    <xdr:pic>
      <xdr:nvPicPr>
        <xdr:cNvPr id="117" name="Picture 116">
          <a:extLst>
            <a:ext uri="{FF2B5EF4-FFF2-40B4-BE49-F238E27FC236}">
              <a16:creationId xmlns:a16="http://schemas.microsoft.com/office/drawing/2014/main" id="{00000000-0008-0000-0D00-00007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29</xdr:row>
      <xdr:rowOff>0</xdr:rowOff>
    </xdr:from>
    <xdr:ext cx="1396763" cy="466634"/>
    <xdr:pic>
      <xdr:nvPicPr>
        <xdr:cNvPr id="118" name="Picture 117">
          <a:extLst>
            <a:ext uri="{FF2B5EF4-FFF2-40B4-BE49-F238E27FC236}">
              <a16:creationId xmlns:a16="http://schemas.microsoft.com/office/drawing/2014/main" id="{00000000-0008-0000-0D00-00007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32</xdr:row>
      <xdr:rowOff>0</xdr:rowOff>
    </xdr:from>
    <xdr:ext cx="1396763" cy="466634"/>
    <xdr:pic>
      <xdr:nvPicPr>
        <xdr:cNvPr id="119" name="Picture 118">
          <a:extLst>
            <a:ext uri="{FF2B5EF4-FFF2-40B4-BE49-F238E27FC236}">
              <a16:creationId xmlns:a16="http://schemas.microsoft.com/office/drawing/2014/main" id="{00000000-0008-0000-0D00-00007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0" name="Picture 119">
          <a:extLst>
            <a:ext uri="{FF2B5EF4-FFF2-40B4-BE49-F238E27FC236}">
              <a16:creationId xmlns:a16="http://schemas.microsoft.com/office/drawing/2014/main" id="{00000000-0008-0000-0D00-00007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1" name="Picture 120">
          <a:extLst>
            <a:ext uri="{FF2B5EF4-FFF2-40B4-BE49-F238E27FC236}">
              <a16:creationId xmlns:a16="http://schemas.microsoft.com/office/drawing/2014/main" id="{00000000-0008-0000-0D00-00007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2" name="Picture 121">
          <a:extLst>
            <a:ext uri="{FF2B5EF4-FFF2-40B4-BE49-F238E27FC236}">
              <a16:creationId xmlns:a16="http://schemas.microsoft.com/office/drawing/2014/main" id="{00000000-0008-0000-0D00-00007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3" name="Picture 122">
          <a:extLst>
            <a:ext uri="{FF2B5EF4-FFF2-40B4-BE49-F238E27FC236}">
              <a16:creationId xmlns:a16="http://schemas.microsoft.com/office/drawing/2014/main" id="{00000000-0008-0000-0D00-00007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4" name="Picture 123">
          <a:extLst>
            <a:ext uri="{FF2B5EF4-FFF2-40B4-BE49-F238E27FC236}">
              <a16:creationId xmlns:a16="http://schemas.microsoft.com/office/drawing/2014/main" id="{00000000-0008-0000-0D00-00007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twoCellAnchor editAs="oneCell">
    <xdr:from>
      <xdr:col>2</xdr:col>
      <xdr:colOff>559594</xdr:colOff>
      <xdr:row>30</xdr:row>
      <xdr:rowOff>23813</xdr:rowOff>
    </xdr:from>
    <xdr:to>
      <xdr:col>2</xdr:col>
      <xdr:colOff>1825625</xdr:colOff>
      <xdr:row>30</xdr:row>
      <xdr:rowOff>742064</xdr:rowOff>
    </xdr:to>
    <xdr:pic>
      <xdr:nvPicPr>
        <xdr:cNvPr id="139" name="Picture 138">
          <a:extLst>
            <a:ext uri="{FF2B5EF4-FFF2-40B4-BE49-F238E27FC236}">
              <a16:creationId xmlns:a16="http://schemas.microsoft.com/office/drawing/2014/main" id="{00000000-0008-0000-0D00-00008B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7870032" y="22788563"/>
          <a:ext cx="1266031" cy="718251"/>
        </a:xfrm>
        <a:prstGeom prst="rect">
          <a:avLst/>
        </a:prstGeom>
      </xdr:spPr>
    </xdr:pic>
    <xdr:clientData/>
  </xdr:twoCellAnchor>
  <xdr:twoCellAnchor editAs="oneCell">
    <xdr:from>
      <xdr:col>2</xdr:col>
      <xdr:colOff>0</xdr:colOff>
      <xdr:row>49</xdr:row>
      <xdr:rowOff>202406</xdr:rowOff>
    </xdr:from>
    <xdr:to>
      <xdr:col>2</xdr:col>
      <xdr:colOff>2114550</xdr:colOff>
      <xdr:row>49</xdr:row>
      <xdr:rowOff>538956</xdr:rowOff>
    </xdr:to>
    <xdr:pic>
      <xdr:nvPicPr>
        <xdr:cNvPr id="85" name="Picture 84">
          <a:extLst>
            <a:ext uri="{FF2B5EF4-FFF2-40B4-BE49-F238E27FC236}">
              <a16:creationId xmlns:a16="http://schemas.microsoft.com/office/drawing/2014/main" id="{464EFE4E-F3CA-4CA4-9A28-267BF73F09A1}"/>
            </a:ext>
          </a:extLst>
        </xdr:cNvPr>
        <xdr:cNvPicPr>
          <a:picLocks noChangeAspect="1"/>
        </xdr:cNvPicPr>
      </xdr:nvPicPr>
      <xdr:blipFill>
        <a:blip xmlns:r="http://schemas.openxmlformats.org/officeDocument/2006/relationships" r:embed="rId14" r:link="rId15">
          <a:extLst>
            <a:ext uri="{28A0092B-C50C-407E-A947-70E740481C1C}">
              <a14:useLocalDpi xmlns:a14="http://schemas.microsoft.com/office/drawing/2010/main" val="0"/>
            </a:ext>
          </a:extLst>
        </a:blip>
        <a:srcRect/>
        <a:stretch>
          <a:fillRect/>
        </a:stretch>
      </xdr:blipFill>
      <xdr:spPr bwMode="auto">
        <a:xfrm>
          <a:off x="7310438" y="37897594"/>
          <a:ext cx="2114550" cy="336550"/>
        </a:xfrm>
        <a:prstGeom prst="rect">
          <a:avLst/>
        </a:prstGeom>
        <a:noFill/>
        <a:ln>
          <a:noFill/>
        </a:ln>
      </xdr:spPr>
    </xdr:pic>
    <xdr:clientData/>
  </xdr:twoCellAnchor>
  <xdr:oneCellAnchor>
    <xdr:from>
      <xdr:col>2</xdr:col>
      <xdr:colOff>276225</xdr:colOff>
      <xdr:row>70</xdr:row>
      <xdr:rowOff>228600</xdr:rowOff>
    </xdr:from>
    <xdr:ext cx="1845945" cy="328436"/>
    <xdr:pic>
      <xdr:nvPicPr>
        <xdr:cNvPr id="3" name="Picture 2" descr="6098e4vinacapital-010.jpg">
          <a:extLst>
            <a:ext uri="{FF2B5EF4-FFF2-40B4-BE49-F238E27FC236}">
              <a16:creationId xmlns:a16="http://schemas.microsoft.com/office/drawing/2014/main" id="{7F20A50F-4012-4E3F-992F-F26BFF14E829}"/>
            </a:ext>
          </a:extLst>
        </xdr:cNvPr>
        <xdr:cNvPicPr>
          <a:picLocks noChangeAspect="1"/>
        </xdr:cNvPicPr>
      </xdr:nvPicPr>
      <xdr:blipFill>
        <a:blip xmlns:r="http://schemas.openxmlformats.org/officeDocument/2006/relationships" r:embed="rId5" cstate="print"/>
        <a:stretch>
          <a:fillRect/>
        </a:stretch>
      </xdr:blipFill>
      <xdr:spPr>
        <a:xfrm>
          <a:off x="7586663" y="12777788"/>
          <a:ext cx="1845945" cy="328436"/>
        </a:xfrm>
        <a:prstGeom prst="rect">
          <a:avLst/>
        </a:prstGeom>
      </xdr:spPr>
    </xdr:pic>
    <xdr:clientData/>
  </xdr:oneCellAnchor>
  <xdr:twoCellAnchor editAs="oneCell">
    <xdr:from>
      <xdr:col>2</xdr:col>
      <xdr:colOff>523876</xdr:colOff>
      <xdr:row>71</xdr:row>
      <xdr:rowOff>73745</xdr:rowOff>
    </xdr:from>
    <xdr:to>
      <xdr:col>2</xdr:col>
      <xdr:colOff>1752600</xdr:colOff>
      <xdr:row>71</xdr:row>
      <xdr:rowOff>707947</xdr:rowOff>
    </xdr:to>
    <xdr:pic>
      <xdr:nvPicPr>
        <xdr:cNvPr id="6" name="Picture 5">
          <a:extLst>
            <a:ext uri="{FF2B5EF4-FFF2-40B4-BE49-F238E27FC236}">
              <a16:creationId xmlns:a16="http://schemas.microsoft.com/office/drawing/2014/main" id="{9B4627AF-52DC-4523-B6DD-B881A7656E11}"/>
            </a:ext>
          </a:extLst>
        </xdr:cNvPr>
        <xdr:cNvPicPr>
          <a:picLocks noChangeAspect="1"/>
        </xdr:cNvPicPr>
      </xdr:nvPicPr>
      <xdr:blipFill>
        <a:blip xmlns:r="http://schemas.openxmlformats.org/officeDocument/2006/relationships" r:embed="rId16"/>
        <a:stretch>
          <a:fillRect/>
        </a:stretch>
      </xdr:blipFill>
      <xdr:spPr>
        <a:xfrm>
          <a:off x="7839076" y="54728195"/>
          <a:ext cx="1228724" cy="634202"/>
        </a:xfrm>
        <a:prstGeom prst="rect">
          <a:avLst/>
        </a:prstGeom>
      </xdr:spPr>
    </xdr:pic>
    <xdr:clientData/>
  </xdr:twoCellAnchor>
  <xdr:twoCellAnchor editAs="oneCell">
    <xdr:from>
      <xdr:col>2</xdr:col>
      <xdr:colOff>476250</xdr:colOff>
      <xdr:row>72</xdr:row>
      <xdr:rowOff>47625</xdr:rowOff>
    </xdr:from>
    <xdr:to>
      <xdr:col>2</xdr:col>
      <xdr:colOff>1704974</xdr:colOff>
      <xdr:row>72</xdr:row>
      <xdr:rowOff>681827</xdr:rowOff>
    </xdr:to>
    <xdr:pic>
      <xdr:nvPicPr>
        <xdr:cNvPr id="7" name="Picture 6">
          <a:extLst>
            <a:ext uri="{FF2B5EF4-FFF2-40B4-BE49-F238E27FC236}">
              <a16:creationId xmlns:a16="http://schemas.microsoft.com/office/drawing/2014/main" id="{A43FD6C1-6DC0-4ACE-BDC4-1780F6CD779F}"/>
            </a:ext>
          </a:extLst>
        </xdr:cNvPr>
        <xdr:cNvPicPr>
          <a:picLocks noChangeAspect="1"/>
        </xdr:cNvPicPr>
      </xdr:nvPicPr>
      <xdr:blipFill>
        <a:blip xmlns:r="http://schemas.openxmlformats.org/officeDocument/2006/relationships" r:embed="rId16"/>
        <a:stretch>
          <a:fillRect/>
        </a:stretch>
      </xdr:blipFill>
      <xdr:spPr>
        <a:xfrm>
          <a:off x="7791450" y="55483125"/>
          <a:ext cx="1228724" cy="634202"/>
        </a:xfrm>
        <a:prstGeom prst="rect">
          <a:avLst/>
        </a:prstGeom>
      </xdr:spPr>
    </xdr:pic>
    <xdr:clientData/>
  </xdr:twoCellAnchor>
  <xdr:oneCellAnchor>
    <xdr:from>
      <xdr:col>2</xdr:col>
      <xdr:colOff>0</xdr:colOff>
      <xdr:row>73</xdr:row>
      <xdr:rowOff>202406</xdr:rowOff>
    </xdr:from>
    <xdr:ext cx="2114550" cy="336550"/>
    <xdr:pic>
      <xdr:nvPicPr>
        <xdr:cNvPr id="4" name="Picture 3">
          <a:extLst>
            <a:ext uri="{FF2B5EF4-FFF2-40B4-BE49-F238E27FC236}">
              <a16:creationId xmlns:a16="http://schemas.microsoft.com/office/drawing/2014/main" id="{DB9149FE-8687-47F6-9F57-F8FC08B0926E}"/>
            </a:ext>
          </a:extLst>
        </xdr:cNvPr>
        <xdr:cNvPicPr>
          <a:picLocks noChangeAspect="1"/>
        </xdr:cNvPicPr>
      </xdr:nvPicPr>
      <xdr:blipFill>
        <a:blip xmlns:r="http://schemas.openxmlformats.org/officeDocument/2006/relationships" r:embed="rId14" r:link="rId15">
          <a:extLst>
            <a:ext uri="{28A0092B-C50C-407E-A947-70E740481C1C}">
              <a14:useLocalDpi xmlns:a14="http://schemas.microsoft.com/office/drawing/2010/main" val="0"/>
            </a:ext>
          </a:extLst>
        </a:blip>
        <a:srcRect/>
        <a:stretch>
          <a:fillRect/>
        </a:stretch>
      </xdr:blipFill>
      <xdr:spPr bwMode="auto">
        <a:xfrm>
          <a:off x="7315200" y="37673756"/>
          <a:ext cx="2114550" cy="336550"/>
        </a:xfrm>
        <a:prstGeom prst="rect">
          <a:avLst/>
        </a:prstGeom>
        <a:noFill/>
        <a:ln>
          <a:noFill/>
        </a:ln>
      </xdr:spPr>
    </xdr:pic>
    <xdr:clientData/>
  </xdr:oneCellAnchor>
  <xdr:oneCellAnchor>
    <xdr:from>
      <xdr:col>2</xdr:col>
      <xdr:colOff>276225</xdr:colOff>
      <xdr:row>74</xdr:row>
      <xdr:rowOff>228600</xdr:rowOff>
    </xdr:from>
    <xdr:ext cx="1845945" cy="328436"/>
    <xdr:pic>
      <xdr:nvPicPr>
        <xdr:cNvPr id="5" name="Picture 4" descr="6098e4vinacapital-010.jpg">
          <a:extLst>
            <a:ext uri="{FF2B5EF4-FFF2-40B4-BE49-F238E27FC236}">
              <a16:creationId xmlns:a16="http://schemas.microsoft.com/office/drawing/2014/main" id="{54C173D7-A0E9-42EC-8DBD-998A3DD7168D}"/>
            </a:ext>
          </a:extLst>
        </xdr:cNvPr>
        <xdr:cNvPicPr>
          <a:picLocks noChangeAspect="1"/>
        </xdr:cNvPicPr>
      </xdr:nvPicPr>
      <xdr:blipFill>
        <a:blip xmlns:r="http://schemas.openxmlformats.org/officeDocument/2006/relationships" r:embed="rId5" cstate="print"/>
        <a:stretch>
          <a:fillRect/>
        </a:stretch>
      </xdr:blipFill>
      <xdr:spPr>
        <a:xfrm>
          <a:off x="7591425" y="12706350"/>
          <a:ext cx="1845945" cy="328436"/>
        </a:xfrm>
        <a:prstGeom prst="rect">
          <a:avLst/>
        </a:prstGeom>
      </xdr:spPr>
    </xdr:pic>
    <xdr:clientData/>
  </xdr:oneCellAnchor>
  <xdr:oneCellAnchor>
    <xdr:from>
      <xdr:col>2</xdr:col>
      <xdr:colOff>533401</xdr:colOff>
      <xdr:row>75</xdr:row>
      <xdr:rowOff>142875</xdr:rowOff>
    </xdr:from>
    <xdr:ext cx="1234440" cy="462564"/>
    <xdr:pic>
      <xdr:nvPicPr>
        <xdr:cNvPr id="8" name="Picture 7">
          <a:extLst>
            <a:ext uri="{FF2B5EF4-FFF2-40B4-BE49-F238E27FC236}">
              <a16:creationId xmlns:a16="http://schemas.microsoft.com/office/drawing/2014/main" id="{AE9032C8-E780-42C4-94FB-6AFBBF99008D}"/>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848601" y="10277475"/>
          <a:ext cx="1234440" cy="462564"/>
        </a:xfrm>
        <a:prstGeom prst="rect">
          <a:avLst/>
        </a:prstGeom>
        <a:noFill/>
        <a:ln w="1">
          <a:noFill/>
          <a:miter lim="800000"/>
          <a:headEnd/>
          <a:tailEnd type="none" w="med" len="med"/>
        </a:ln>
        <a:effec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K34"/>
  <sheetViews>
    <sheetView view="pageBreakPreview" topLeftCell="A9" zoomScale="82" zoomScaleSheetLayoutView="100" workbookViewId="0">
      <selection activeCell="D32" sqref="D32"/>
    </sheetView>
  </sheetViews>
  <sheetFormatPr defaultColWidth="9.21875" defaultRowHeight="13.2" x14ac:dyDescent="0.25"/>
  <cols>
    <col min="1" max="2" width="9.21875" style="21"/>
    <col min="3" max="3" width="30.21875" style="21" customWidth="1"/>
    <col min="4" max="4" width="30.77734375" style="21" customWidth="1"/>
    <col min="5" max="5" width="21.21875" style="21" customWidth="1"/>
    <col min="6" max="9" width="9.21875" style="21"/>
    <col min="10" max="10" width="11.77734375" style="21" customWidth="1"/>
    <col min="11" max="11" width="15" style="21" customWidth="1"/>
    <col min="12" max="16384" width="9.21875" style="21"/>
  </cols>
  <sheetData>
    <row r="1" spans="1:11" x14ac:dyDescent="0.25">
      <c r="A1" s="20" t="s">
        <v>0</v>
      </c>
      <c r="C1" s="203" t="s">
        <v>1238</v>
      </c>
      <c r="D1" s="204"/>
    </row>
    <row r="2" spans="1:11" x14ac:dyDescent="0.25">
      <c r="C2" s="22" t="s">
        <v>1239</v>
      </c>
      <c r="D2" s="23"/>
    </row>
    <row r="3" spans="1:11" x14ac:dyDescent="0.25">
      <c r="D3" s="24"/>
    </row>
    <row r="4" spans="1:11" x14ac:dyDescent="0.25">
      <c r="A4" s="20" t="s">
        <v>1</v>
      </c>
      <c r="D4" s="24"/>
    </row>
    <row r="5" spans="1:11" ht="15" customHeight="1" x14ac:dyDescent="0.25">
      <c r="C5" s="25" t="s">
        <v>2</v>
      </c>
      <c r="D5" s="206" t="s">
        <v>1240</v>
      </c>
      <c r="E5" s="206"/>
      <c r="F5" s="206"/>
      <c r="G5" s="206"/>
      <c r="H5" s="206"/>
      <c r="I5" s="206"/>
    </row>
    <row r="6" spans="1:11" x14ac:dyDescent="0.25">
      <c r="C6" s="18" t="s">
        <v>15</v>
      </c>
      <c r="D6" s="205" t="s">
        <v>1241</v>
      </c>
      <c r="E6" s="205"/>
      <c r="F6" s="205"/>
      <c r="G6" s="205"/>
      <c r="H6" s="205"/>
      <c r="I6" s="205"/>
    </row>
    <row r="7" spans="1:11" x14ac:dyDescent="0.25">
      <c r="C7" s="26" t="s">
        <v>3</v>
      </c>
      <c r="D7" s="206" t="s">
        <v>1242</v>
      </c>
      <c r="E7" s="206"/>
      <c r="F7" s="206"/>
      <c r="G7" s="206"/>
      <c r="H7" s="206"/>
      <c r="I7" s="206"/>
    </row>
    <row r="8" spans="1:11" ht="15" customHeight="1" x14ac:dyDescent="0.25">
      <c r="C8" s="14" t="s">
        <v>4</v>
      </c>
      <c r="D8" s="205" t="s">
        <v>1243</v>
      </c>
      <c r="E8" s="205"/>
      <c r="F8" s="205"/>
      <c r="G8" s="205"/>
      <c r="H8" s="205"/>
      <c r="I8" s="205"/>
    </row>
    <row r="9" spans="1:11" ht="15" customHeight="1" x14ac:dyDescent="0.25">
      <c r="C9" s="26" t="s">
        <v>5</v>
      </c>
      <c r="D9" s="206" t="s">
        <v>248</v>
      </c>
      <c r="E9" s="206"/>
      <c r="F9" s="206"/>
      <c r="G9" s="206"/>
      <c r="H9" s="206"/>
      <c r="I9" s="206"/>
    </row>
    <row r="10" spans="1:11" ht="15" customHeight="1" x14ac:dyDescent="0.25">
      <c r="C10" s="27" t="s">
        <v>6</v>
      </c>
      <c r="D10" s="205" t="s">
        <v>1244</v>
      </c>
      <c r="E10" s="205"/>
      <c r="F10" s="205"/>
      <c r="G10" s="205"/>
      <c r="H10" s="205"/>
      <c r="I10" s="205"/>
    </row>
    <row r="11" spans="1:11" x14ac:dyDescent="0.25">
      <c r="C11" s="28" t="s">
        <v>7</v>
      </c>
      <c r="D11" s="206" t="s">
        <v>1245</v>
      </c>
      <c r="E11" s="206"/>
      <c r="F11" s="206"/>
      <c r="G11" s="206"/>
      <c r="H11" s="206"/>
      <c r="I11" s="206"/>
    </row>
    <row r="12" spans="1:11" x14ac:dyDescent="0.25">
      <c r="C12" s="3" t="s">
        <v>8</v>
      </c>
      <c r="D12" s="205" t="s">
        <v>1246</v>
      </c>
      <c r="E12" s="205"/>
      <c r="F12" s="205"/>
      <c r="G12" s="205"/>
      <c r="H12" s="205"/>
      <c r="I12" s="205"/>
    </row>
    <row r="13" spans="1:11" x14ac:dyDescent="0.25">
      <c r="D13" s="24"/>
    </row>
    <row r="14" spans="1:11" x14ac:dyDescent="0.25">
      <c r="A14" s="20" t="s">
        <v>9</v>
      </c>
      <c r="D14" s="24"/>
    </row>
    <row r="15" spans="1:11" x14ac:dyDescent="0.25">
      <c r="D15" s="24"/>
    </row>
    <row r="16" spans="1:11" x14ac:dyDescent="0.25">
      <c r="C16" s="29" t="s">
        <v>10</v>
      </c>
      <c r="D16" s="30"/>
      <c r="F16" s="29" t="s">
        <v>11</v>
      </c>
      <c r="G16" s="31"/>
      <c r="H16" s="31"/>
      <c r="I16" s="31"/>
      <c r="J16" s="31"/>
      <c r="K16" s="32"/>
    </row>
    <row r="17" spans="3:11" x14ac:dyDescent="0.25">
      <c r="C17" s="33" t="s">
        <v>12</v>
      </c>
      <c r="D17" s="34"/>
      <c r="F17" s="33" t="s">
        <v>13</v>
      </c>
      <c r="G17" s="2"/>
      <c r="H17" s="2"/>
      <c r="I17" s="2"/>
      <c r="J17" s="2"/>
      <c r="K17" s="35"/>
    </row>
    <row r="18" spans="3:11" x14ac:dyDescent="0.25">
      <c r="C18" s="36"/>
      <c r="D18" s="34"/>
      <c r="F18" s="36"/>
      <c r="G18" s="2"/>
      <c r="H18" s="2"/>
      <c r="I18" s="2"/>
      <c r="J18" s="2"/>
      <c r="K18" s="35"/>
    </row>
    <row r="19" spans="3:11" x14ac:dyDescent="0.25">
      <c r="C19" s="37" t="s">
        <v>14</v>
      </c>
      <c r="D19" s="34"/>
      <c r="F19" s="37" t="str">
        <f>D5</f>
        <v>Công ty Cổ phần Quản lý Quỹ Kỹ Thương</v>
      </c>
      <c r="G19" s="2"/>
      <c r="H19" s="2"/>
      <c r="I19" s="2"/>
      <c r="J19" s="2"/>
      <c r="K19" s="35"/>
    </row>
    <row r="20" spans="3:11" x14ac:dyDescent="0.25">
      <c r="C20" s="37" t="s">
        <v>1247</v>
      </c>
      <c r="D20" s="34"/>
      <c r="F20" s="37" t="s">
        <v>1248</v>
      </c>
      <c r="G20" s="2"/>
      <c r="H20" s="2"/>
      <c r="I20" s="2"/>
      <c r="J20" s="2"/>
      <c r="K20" s="35"/>
    </row>
    <row r="21" spans="3:11" x14ac:dyDescent="0.25">
      <c r="C21" s="38" t="s">
        <v>1249</v>
      </c>
      <c r="D21" s="23"/>
      <c r="F21" s="38" t="s">
        <v>1250</v>
      </c>
      <c r="G21" s="39"/>
      <c r="H21" s="39"/>
      <c r="I21" s="39"/>
      <c r="J21" s="39"/>
      <c r="K21" s="40"/>
    </row>
    <row r="22" spans="3:11" x14ac:dyDescent="0.25">
      <c r="D22" s="24"/>
    </row>
    <row r="23" spans="3:11" x14ac:dyDescent="0.25">
      <c r="D23" s="24"/>
    </row>
    <row r="24" spans="3:11" x14ac:dyDescent="0.25">
      <c r="D24" s="24"/>
    </row>
    <row r="25" spans="3:11" x14ac:dyDescent="0.25">
      <c r="D25" s="24"/>
    </row>
    <row r="26" spans="3:11" x14ac:dyDescent="0.25">
      <c r="D26" s="24"/>
    </row>
    <row r="27" spans="3:11" x14ac:dyDescent="0.25">
      <c r="D27" s="24"/>
    </row>
    <row r="28" spans="3:11" x14ac:dyDescent="0.25">
      <c r="D28" s="24"/>
    </row>
    <row r="29" spans="3:11" x14ac:dyDescent="0.25">
      <c r="D29" s="24"/>
    </row>
    <row r="30" spans="3:11" x14ac:dyDescent="0.25">
      <c r="D30" s="24"/>
    </row>
    <row r="31" spans="3:11" x14ac:dyDescent="0.25">
      <c r="D31" s="24"/>
    </row>
    <row r="32" spans="3:11" x14ac:dyDescent="0.25">
      <c r="D32" s="24"/>
    </row>
    <row r="33" spans="4:4" x14ac:dyDescent="0.25">
      <c r="D33" s="24"/>
    </row>
    <row r="34" spans="4:4" x14ac:dyDescent="0.25">
      <c r="D34" s="41"/>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&amp;L&amp;"Arial"&amp;9&amp;KA80000CONFIDENTIAL&amp;1#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F122"/>
  <sheetViews>
    <sheetView tabSelected="1" view="pageBreakPreview" topLeftCell="A43" zoomScale="66" zoomScaleNormal="100" zoomScaleSheetLayoutView="100" workbookViewId="0">
      <selection activeCell="I82" sqref="I82"/>
    </sheetView>
  </sheetViews>
  <sheetFormatPr defaultColWidth="8.77734375" defaultRowHeight="15" x14ac:dyDescent="0.25"/>
  <cols>
    <col min="1" max="1" width="8.77734375" style="55"/>
    <col min="2" max="2" width="44.21875" style="55" customWidth="1"/>
    <col min="3" max="3" width="12.77734375" style="55" customWidth="1"/>
    <col min="4" max="5" width="41.21875" style="55" customWidth="1"/>
    <col min="6" max="6" width="37.5546875" style="55" customWidth="1"/>
    <col min="7" max="16384" width="8.77734375" style="55"/>
  </cols>
  <sheetData>
    <row r="1" spans="1:6" s="53" customFormat="1" ht="54.75" customHeight="1" x14ac:dyDescent="0.25">
      <c r="A1" s="207" t="s">
        <v>638</v>
      </c>
      <c r="B1" s="207"/>
      <c r="C1" s="207"/>
      <c r="D1" s="207"/>
      <c r="E1" s="207"/>
      <c r="F1" s="207"/>
    </row>
    <row r="2" spans="1:6" s="53" customFormat="1" ht="50.55" customHeight="1" x14ac:dyDescent="0.25">
      <c r="A2" s="208" t="s">
        <v>639</v>
      </c>
      <c r="B2" s="208"/>
      <c r="C2" s="208"/>
      <c r="D2" s="208"/>
      <c r="E2" s="208"/>
      <c r="F2" s="208"/>
    </row>
    <row r="3" spans="1:6" s="53" customFormat="1" x14ac:dyDescent="0.25">
      <c r="A3" s="209" t="s">
        <v>589</v>
      </c>
      <c r="B3" s="209"/>
      <c r="C3" s="209"/>
      <c r="D3" s="209"/>
      <c r="E3" s="209"/>
      <c r="F3" s="209"/>
    </row>
    <row r="4" spans="1:6" s="53" customFormat="1" ht="32.700000000000003" customHeight="1" x14ac:dyDescent="0.25">
      <c r="A4" s="209"/>
      <c r="B4" s="209"/>
      <c r="C4" s="209"/>
      <c r="D4" s="209"/>
      <c r="E4" s="209"/>
      <c r="F4" s="209"/>
    </row>
    <row r="5" spans="1:6" s="53" customFormat="1" ht="16.95" customHeight="1" x14ac:dyDescent="0.25">
      <c r="A5" s="210" t="str">
        <f>TONGQUAN!C1</f>
        <v>Tại ngày 30 tháng 04 năm 2025
/ As at 30 Apr 2025</v>
      </c>
      <c r="B5" s="210"/>
      <c r="C5" s="210"/>
      <c r="D5" s="210"/>
      <c r="E5" s="210"/>
      <c r="F5" s="210"/>
    </row>
    <row r="6" spans="1:6" x14ac:dyDescent="0.25">
      <c r="A6" s="54"/>
      <c r="B6" s="54"/>
      <c r="C6" s="54"/>
      <c r="D6" s="54"/>
      <c r="E6" s="54"/>
      <c r="F6" s="54"/>
    </row>
    <row r="7" spans="1:6" ht="16.95" customHeight="1" x14ac:dyDescent="0.25">
      <c r="A7" s="211" t="s">
        <v>2</v>
      </c>
      <c r="B7" s="211"/>
      <c r="C7" s="211" t="str">
        <f>TONGQUAN!D5</f>
        <v>Công ty Cổ phần Quản lý Quỹ Kỹ Thương</v>
      </c>
      <c r="D7" s="211"/>
      <c r="E7" s="211"/>
      <c r="F7" s="211"/>
    </row>
    <row r="8" spans="1:6" s="53" customFormat="1" ht="16.95" customHeight="1" x14ac:dyDescent="0.25">
      <c r="A8" s="212" t="s">
        <v>15</v>
      </c>
      <c r="B8" s="212"/>
      <c r="C8" s="212" t="str">
        <f>TONGQUAN!D6</f>
        <v>Techcom Capital Joint Stock Company</v>
      </c>
      <c r="D8" s="212"/>
      <c r="E8" s="212"/>
      <c r="F8" s="212"/>
    </row>
    <row r="9" spans="1:6" ht="16.95" customHeight="1" x14ac:dyDescent="0.25">
      <c r="A9" s="211" t="s">
        <v>3</v>
      </c>
      <c r="B9" s="211"/>
      <c r="C9" s="211" t="str">
        <f>TONGQUAN!D7</f>
        <v>Ngân hàng TNHH Một thành viên Standard Chartered (Việt Nam)</v>
      </c>
      <c r="D9" s="211"/>
      <c r="E9" s="211"/>
      <c r="F9" s="211"/>
    </row>
    <row r="10" spans="1:6" s="53" customFormat="1" ht="16.95" customHeight="1" x14ac:dyDescent="0.25">
      <c r="A10" s="212" t="s">
        <v>4</v>
      </c>
      <c r="B10" s="212"/>
      <c r="C10" s="212" t="str">
        <f>TONGQUAN!D8</f>
        <v>Standard Chartered Bank (Vietnam) Limited</v>
      </c>
      <c r="D10" s="212"/>
      <c r="E10" s="212"/>
      <c r="F10" s="212"/>
    </row>
    <row r="11" spans="1:6" ht="16.95" customHeight="1" x14ac:dyDescent="0.25">
      <c r="A11" s="211" t="s">
        <v>5</v>
      </c>
      <c r="B11" s="211"/>
      <c r="C11" s="211" t="str">
        <f>TONGQUAN!D9</f>
        <v>Quỹ Đầu tư Cổ phiếu Techcom</v>
      </c>
      <c r="D11" s="211"/>
      <c r="E11" s="211"/>
      <c r="F11" s="211"/>
    </row>
    <row r="12" spans="1:6" s="53" customFormat="1" ht="16.95" customHeight="1" x14ac:dyDescent="0.25">
      <c r="A12" s="212" t="s">
        <v>6</v>
      </c>
      <c r="B12" s="212"/>
      <c r="C12" s="212" t="str">
        <f>TONGQUAN!D10</f>
        <v>Techcom Equity Fund (TCEF1)</v>
      </c>
      <c r="D12" s="212"/>
      <c r="E12" s="212"/>
      <c r="F12" s="212"/>
    </row>
    <row r="13" spans="1:6" ht="16.95" customHeight="1" x14ac:dyDescent="0.25">
      <c r="A13" s="211" t="s">
        <v>7</v>
      </c>
      <c r="B13" s="211"/>
      <c r="C13" s="211" t="str">
        <f>TONGQUAN!D11</f>
        <v>Ngày 06 tháng 05 năm 2025</v>
      </c>
      <c r="D13" s="211"/>
      <c r="E13" s="211"/>
      <c r="F13" s="211"/>
    </row>
    <row r="14" spans="1:6" s="53" customFormat="1" ht="16.95" customHeight="1" x14ac:dyDescent="0.25">
      <c r="A14" s="212" t="s">
        <v>8</v>
      </c>
      <c r="B14" s="212"/>
      <c r="C14" s="212" t="str">
        <f>TONGQUAN!D12</f>
        <v>06 May 2025</v>
      </c>
      <c r="D14" s="212"/>
      <c r="E14" s="212"/>
      <c r="F14" s="212"/>
    </row>
    <row r="15" spans="1:6" s="53" customFormat="1" ht="7.5" customHeight="1" x14ac:dyDescent="0.25">
      <c r="A15" s="56"/>
      <c r="B15" s="56"/>
      <c r="C15" s="56"/>
      <c r="D15" s="56"/>
      <c r="E15" s="56"/>
      <c r="F15" s="56"/>
    </row>
    <row r="16" spans="1:6" s="53" customFormat="1" ht="16.95" customHeight="1" x14ac:dyDescent="0.25">
      <c r="A16" s="57" t="s">
        <v>636</v>
      </c>
      <c r="B16" s="58" t="s">
        <v>637</v>
      </c>
      <c r="C16" s="56"/>
      <c r="D16" s="56"/>
      <c r="E16" s="56"/>
      <c r="F16" s="56"/>
    </row>
    <row r="17" spans="1:6" s="53" customFormat="1" ht="16.95" customHeight="1" x14ac:dyDescent="0.25">
      <c r="A17" s="59" t="s">
        <v>16</v>
      </c>
      <c r="B17" s="60" t="s">
        <v>590</v>
      </c>
      <c r="C17" s="56"/>
      <c r="D17" s="56"/>
      <c r="E17" s="56"/>
      <c r="F17" s="56"/>
    </row>
    <row r="18" spans="1:6" s="53" customFormat="1" ht="50.7" customHeight="1" x14ac:dyDescent="0.25">
      <c r="A18" s="61" t="s">
        <v>17</v>
      </c>
      <c r="B18" s="61" t="s">
        <v>18</v>
      </c>
      <c r="C18" s="61" t="s">
        <v>19</v>
      </c>
      <c r="D18" s="62" t="s">
        <v>1251</v>
      </c>
      <c r="E18" s="62" t="s">
        <v>1252</v>
      </c>
      <c r="F18" s="63" t="s">
        <v>20</v>
      </c>
    </row>
    <row r="19" spans="1:6" ht="39" customHeight="1" x14ac:dyDescent="0.25">
      <c r="A19" s="64" t="s">
        <v>929</v>
      </c>
      <c r="B19" s="65" t="s">
        <v>930</v>
      </c>
      <c r="C19" s="64" t="s">
        <v>931</v>
      </c>
      <c r="D19" s="66"/>
      <c r="E19" s="66"/>
      <c r="F19" s="67"/>
    </row>
    <row r="20" spans="1:6" ht="39" customHeight="1" x14ac:dyDescent="0.25">
      <c r="A20" s="68" t="s">
        <v>932</v>
      </c>
      <c r="B20" s="69" t="s">
        <v>933</v>
      </c>
      <c r="C20" s="68" t="s">
        <v>934</v>
      </c>
      <c r="D20" s="70">
        <v>15182467628</v>
      </c>
      <c r="E20" s="70">
        <v>14179564428</v>
      </c>
      <c r="F20" s="71">
        <v>0.12269782167089301</v>
      </c>
    </row>
    <row r="21" spans="1:6" ht="39" customHeight="1" x14ac:dyDescent="0.25">
      <c r="A21" s="68" t="s">
        <v>935</v>
      </c>
      <c r="B21" s="69" t="s">
        <v>936</v>
      </c>
      <c r="C21" s="68" t="s">
        <v>937</v>
      </c>
      <c r="D21" s="70"/>
      <c r="E21" s="70"/>
      <c r="F21" s="71"/>
    </row>
    <row r="22" spans="1:6" ht="39" customHeight="1" x14ac:dyDescent="0.25">
      <c r="A22" s="68" t="s">
        <v>938</v>
      </c>
      <c r="B22" s="69" t="s">
        <v>939</v>
      </c>
      <c r="C22" s="68" t="s">
        <v>940</v>
      </c>
      <c r="D22" s="70" t="s">
        <v>941</v>
      </c>
      <c r="E22" s="70" t="s">
        <v>942</v>
      </c>
      <c r="F22" s="71" t="s">
        <v>943</v>
      </c>
    </row>
    <row r="23" spans="1:6" ht="39" customHeight="1" x14ac:dyDescent="0.25">
      <c r="A23" s="68" t="s">
        <v>944</v>
      </c>
      <c r="B23" s="69" t="s">
        <v>945</v>
      </c>
      <c r="C23" s="68" t="s">
        <v>946</v>
      </c>
      <c r="D23" s="70">
        <v>15182467628</v>
      </c>
      <c r="E23" s="70">
        <v>14179564428</v>
      </c>
      <c r="F23" s="71">
        <v>0.12269782167089301</v>
      </c>
    </row>
    <row r="24" spans="1:6" ht="39" customHeight="1" x14ac:dyDescent="0.25">
      <c r="A24" s="68" t="s">
        <v>947</v>
      </c>
      <c r="B24" s="69" t="s">
        <v>948</v>
      </c>
      <c r="C24" s="68" t="s">
        <v>949</v>
      </c>
      <c r="D24" s="70" t="s">
        <v>950</v>
      </c>
      <c r="E24" s="70" t="s">
        <v>951</v>
      </c>
      <c r="F24" s="71" t="s">
        <v>952</v>
      </c>
    </row>
    <row r="25" spans="1:6" ht="52.95" customHeight="1" x14ac:dyDescent="0.25">
      <c r="A25" s="68" t="s">
        <v>953</v>
      </c>
      <c r="B25" s="69" t="s">
        <v>954</v>
      </c>
      <c r="C25" s="68" t="s">
        <v>955</v>
      </c>
      <c r="D25" s="70">
        <v>125000</v>
      </c>
      <c r="E25" s="70">
        <v>10000</v>
      </c>
      <c r="F25" s="71"/>
    </row>
    <row r="26" spans="1:6" ht="74.55" customHeight="1" x14ac:dyDescent="0.25">
      <c r="A26" s="68" t="s">
        <v>956</v>
      </c>
      <c r="B26" s="69" t="s">
        <v>957</v>
      </c>
      <c r="C26" s="68" t="s">
        <v>958</v>
      </c>
      <c r="D26" s="70">
        <v>25976237</v>
      </c>
      <c r="E26" s="70">
        <v>30403679</v>
      </c>
      <c r="F26" s="71">
        <v>0.36621302071372802</v>
      </c>
    </row>
    <row r="27" spans="1:6" ht="42" customHeight="1" x14ac:dyDescent="0.25">
      <c r="A27" s="68" t="s">
        <v>959</v>
      </c>
      <c r="B27" s="69" t="s">
        <v>960</v>
      </c>
      <c r="C27" s="68" t="s">
        <v>961</v>
      </c>
      <c r="D27" s="70">
        <v>15156366391</v>
      </c>
      <c r="E27" s="70">
        <v>14149150749</v>
      </c>
      <c r="F27" s="71">
        <v>0.122557138032129</v>
      </c>
    </row>
    <row r="28" spans="1:6" ht="56.55" customHeight="1" x14ac:dyDescent="0.25">
      <c r="A28" s="68" t="s">
        <v>962</v>
      </c>
      <c r="B28" s="69" t="s">
        <v>963</v>
      </c>
      <c r="C28" s="68" t="s">
        <v>964</v>
      </c>
      <c r="D28" s="70">
        <v>0</v>
      </c>
      <c r="E28" s="70">
        <v>0</v>
      </c>
      <c r="F28" s="71"/>
    </row>
    <row r="29" spans="1:6" ht="39" customHeight="1" x14ac:dyDescent="0.25">
      <c r="A29" s="68" t="s">
        <v>965</v>
      </c>
      <c r="B29" s="69" t="s">
        <v>966</v>
      </c>
      <c r="C29" s="68" t="s">
        <v>967</v>
      </c>
      <c r="D29" s="70">
        <v>0</v>
      </c>
      <c r="E29" s="70">
        <v>0</v>
      </c>
      <c r="F29" s="71"/>
    </row>
    <row r="30" spans="1:6" ht="39" customHeight="1" x14ac:dyDescent="0.25">
      <c r="A30" s="68" t="s">
        <v>968</v>
      </c>
      <c r="B30" s="69" t="s">
        <v>969</v>
      </c>
      <c r="C30" s="68" t="s">
        <v>970</v>
      </c>
      <c r="D30" s="70">
        <v>248342629700</v>
      </c>
      <c r="E30" s="70">
        <v>264987046500</v>
      </c>
      <c r="F30" s="71">
        <v>1.16739176111525</v>
      </c>
    </row>
    <row r="31" spans="1:6" ht="39" customHeight="1" x14ac:dyDescent="0.25">
      <c r="A31" s="68" t="s">
        <v>971</v>
      </c>
      <c r="B31" s="69" t="s">
        <v>972</v>
      </c>
      <c r="C31" s="68" t="s">
        <v>973</v>
      </c>
      <c r="D31" s="70" t="s">
        <v>974</v>
      </c>
      <c r="E31" s="70" t="s">
        <v>975</v>
      </c>
      <c r="F31" s="71" t="s">
        <v>976</v>
      </c>
    </row>
    <row r="32" spans="1:6" ht="39" customHeight="1" x14ac:dyDescent="0.25">
      <c r="A32" s="68" t="s">
        <v>977</v>
      </c>
      <c r="B32" s="69" t="s">
        <v>978</v>
      </c>
      <c r="C32" s="68" t="s">
        <v>979</v>
      </c>
      <c r="D32" s="70">
        <v>248342629700</v>
      </c>
      <c r="E32" s="70">
        <v>264987046500</v>
      </c>
      <c r="F32" s="71">
        <v>1.16739176111525</v>
      </c>
    </row>
    <row r="33" spans="1:6" ht="39" customHeight="1" x14ac:dyDescent="0.25">
      <c r="A33" s="68" t="s">
        <v>980</v>
      </c>
      <c r="B33" s="69" t="s">
        <v>981</v>
      </c>
      <c r="C33" s="68" t="s">
        <v>982</v>
      </c>
      <c r="D33" s="70">
        <v>0</v>
      </c>
      <c r="E33" s="70">
        <v>0</v>
      </c>
      <c r="F33" s="71"/>
    </row>
    <row r="34" spans="1:6" ht="39" customHeight="1" x14ac:dyDescent="0.25">
      <c r="A34" s="68" t="s">
        <v>983</v>
      </c>
      <c r="B34" s="69" t="s">
        <v>984</v>
      </c>
      <c r="C34" s="68" t="s">
        <v>985</v>
      </c>
      <c r="D34" s="70">
        <v>0</v>
      </c>
      <c r="E34" s="70">
        <v>0</v>
      </c>
      <c r="F34" s="71"/>
    </row>
    <row r="35" spans="1:6" ht="39" customHeight="1" x14ac:dyDescent="0.25">
      <c r="A35" s="68" t="s">
        <v>986</v>
      </c>
      <c r="B35" s="69" t="s">
        <v>987</v>
      </c>
      <c r="C35" s="68" t="s">
        <v>988</v>
      </c>
      <c r="D35" s="70">
        <v>0</v>
      </c>
      <c r="E35" s="70">
        <v>0</v>
      </c>
      <c r="F35" s="71"/>
    </row>
    <row r="36" spans="1:6" ht="62.55" customHeight="1" x14ac:dyDescent="0.25">
      <c r="A36" s="68" t="s">
        <v>989</v>
      </c>
      <c r="B36" s="69" t="s">
        <v>990</v>
      </c>
      <c r="C36" s="68" t="s">
        <v>991</v>
      </c>
      <c r="D36" s="70">
        <v>0</v>
      </c>
      <c r="E36" s="70">
        <v>0</v>
      </c>
      <c r="F36" s="71"/>
    </row>
    <row r="37" spans="1:6" ht="39" customHeight="1" x14ac:dyDescent="0.25">
      <c r="A37" s="68" t="s">
        <v>992</v>
      </c>
      <c r="B37" s="69" t="s">
        <v>993</v>
      </c>
      <c r="C37" s="68" t="s">
        <v>994</v>
      </c>
      <c r="D37" s="70">
        <v>0</v>
      </c>
      <c r="E37" s="70">
        <v>0</v>
      </c>
      <c r="F37" s="71"/>
    </row>
    <row r="38" spans="1:6" ht="39" customHeight="1" x14ac:dyDescent="0.25">
      <c r="A38" s="68" t="s">
        <v>995</v>
      </c>
      <c r="B38" s="69" t="s">
        <v>996</v>
      </c>
      <c r="C38" s="68" t="s">
        <v>997</v>
      </c>
      <c r="D38" s="70">
        <v>0</v>
      </c>
      <c r="E38" s="70">
        <v>0</v>
      </c>
      <c r="F38" s="71"/>
    </row>
    <row r="39" spans="1:6" ht="39" customHeight="1" x14ac:dyDescent="0.25">
      <c r="A39" s="68" t="s">
        <v>998</v>
      </c>
      <c r="B39" s="69" t="s">
        <v>999</v>
      </c>
      <c r="C39" s="68" t="s">
        <v>1000</v>
      </c>
      <c r="D39" s="70">
        <v>0</v>
      </c>
      <c r="E39" s="70">
        <v>0</v>
      </c>
      <c r="F39" s="71"/>
    </row>
    <row r="40" spans="1:6" ht="39" customHeight="1" x14ac:dyDescent="0.25">
      <c r="A40" s="68" t="s">
        <v>1001</v>
      </c>
      <c r="B40" s="69" t="s">
        <v>1002</v>
      </c>
      <c r="C40" s="68" t="s">
        <v>1003</v>
      </c>
      <c r="D40" s="70">
        <v>0</v>
      </c>
      <c r="E40" s="70">
        <v>0</v>
      </c>
      <c r="F40" s="71"/>
    </row>
    <row r="41" spans="1:6" ht="81" customHeight="1" x14ac:dyDescent="0.25">
      <c r="A41" s="68" t="s">
        <v>1004</v>
      </c>
      <c r="B41" s="69" t="s">
        <v>1005</v>
      </c>
      <c r="C41" s="68" t="s">
        <v>1006</v>
      </c>
      <c r="D41" s="70">
        <v>0</v>
      </c>
      <c r="E41" s="70">
        <v>0</v>
      </c>
      <c r="F41" s="71"/>
    </row>
    <row r="42" spans="1:6" ht="39" customHeight="1" x14ac:dyDescent="0.25">
      <c r="A42" s="68" t="s">
        <v>1007</v>
      </c>
      <c r="B42" s="69" t="s">
        <v>1008</v>
      </c>
      <c r="C42" s="68" t="s">
        <v>1009</v>
      </c>
      <c r="D42" s="70" t="s">
        <v>1010</v>
      </c>
      <c r="E42" s="70" t="s">
        <v>1011</v>
      </c>
      <c r="F42" s="71" t="s">
        <v>1012</v>
      </c>
    </row>
    <row r="43" spans="1:6" ht="39" customHeight="1" x14ac:dyDescent="0.25">
      <c r="A43" s="68" t="s">
        <v>1013</v>
      </c>
      <c r="B43" s="69" t="s">
        <v>1014</v>
      </c>
      <c r="C43" s="68" t="s">
        <v>1015</v>
      </c>
      <c r="D43" s="70">
        <v>0</v>
      </c>
      <c r="E43" s="70">
        <v>188500000</v>
      </c>
      <c r="F43" s="71"/>
    </row>
    <row r="44" spans="1:6" ht="39" customHeight="1" x14ac:dyDescent="0.25">
      <c r="A44" s="68" t="s">
        <v>1016</v>
      </c>
      <c r="B44" s="69" t="s">
        <v>1017</v>
      </c>
      <c r="C44" s="68" t="s">
        <v>1018</v>
      </c>
      <c r="D44" s="70" t="s">
        <v>1019</v>
      </c>
      <c r="E44" s="70" t="s">
        <v>1020</v>
      </c>
      <c r="F44" s="71" t="s">
        <v>1021</v>
      </c>
    </row>
    <row r="45" spans="1:6" ht="39" customHeight="1" x14ac:dyDescent="0.25">
      <c r="A45" s="68" t="s">
        <v>1022</v>
      </c>
      <c r="B45" s="69" t="s">
        <v>1023</v>
      </c>
      <c r="C45" s="68" t="s">
        <v>1024</v>
      </c>
      <c r="D45" s="70">
        <v>0</v>
      </c>
      <c r="E45" s="70">
        <v>188500000</v>
      </c>
      <c r="F45" s="71"/>
    </row>
    <row r="46" spans="1:6" ht="39" customHeight="1" x14ac:dyDescent="0.25">
      <c r="A46" s="68" t="s">
        <v>1025</v>
      </c>
      <c r="B46" s="69" t="s">
        <v>1026</v>
      </c>
      <c r="C46" s="68" t="s">
        <v>1027</v>
      </c>
      <c r="D46" s="70">
        <v>0</v>
      </c>
      <c r="E46" s="70">
        <v>0</v>
      </c>
      <c r="F46" s="71"/>
    </row>
    <row r="47" spans="1:6" ht="39" customHeight="1" x14ac:dyDescent="0.25">
      <c r="A47" s="68" t="s">
        <v>1028</v>
      </c>
      <c r="B47" s="69" t="s">
        <v>1029</v>
      </c>
      <c r="C47" s="68" t="s">
        <v>1030</v>
      </c>
      <c r="D47" s="70">
        <v>0</v>
      </c>
      <c r="E47" s="70">
        <v>0</v>
      </c>
      <c r="F47" s="71"/>
    </row>
    <row r="48" spans="1:6" ht="39" customHeight="1" x14ac:dyDescent="0.25">
      <c r="A48" s="68" t="s">
        <v>1031</v>
      </c>
      <c r="B48" s="69" t="s">
        <v>1032</v>
      </c>
      <c r="C48" s="68" t="s">
        <v>1033</v>
      </c>
      <c r="D48" s="70" t="s">
        <v>1034</v>
      </c>
      <c r="E48" s="70" t="s">
        <v>1035</v>
      </c>
      <c r="F48" s="71" t="s">
        <v>1036</v>
      </c>
    </row>
    <row r="49" spans="1:6" ht="39" customHeight="1" x14ac:dyDescent="0.25">
      <c r="A49" s="68" t="s">
        <v>1037</v>
      </c>
      <c r="B49" s="69" t="s">
        <v>1038</v>
      </c>
      <c r="C49" s="68" t="s">
        <v>1039</v>
      </c>
      <c r="D49" s="70">
        <v>0</v>
      </c>
      <c r="E49" s="70">
        <v>0</v>
      </c>
      <c r="F49" s="71"/>
    </row>
    <row r="50" spans="1:6" ht="49.05" customHeight="1" x14ac:dyDescent="0.25">
      <c r="A50" s="68" t="s">
        <v>1040</v>
      </c>
      <c r="B50" s="69" t="s">
        <v>1041</v>
      </c>
      <c r="C50" s="68" t="s">
        <v>1042</v>
      </c>
      <c r="D50" s="70">
        <v>0</v>
      </c>
      <c r="E50" s="70">
        <v>0</v>
      </c>
      <c r="F50" s="71"/>
    </row>
    <row r="51" spans="1:6" ht="57" customHeight="1" x14ac:dyDescent="0.25">
      <c r="A51" s="68" t="s">
        <v>1043</v>
      </c>
      <c r="B51" s="69" t="s">
        <v>1044</v>
      </c>
      <c r="C51" s="68" t="s">
        <v>1045</v>
      </c>
      <c r="D51" s="70">
        <v>0</v>
      </c>
      <c r="E51" s="70">
        <v>0</v>
      </c>
      <c r="F51" s="71"/>
    </row>
    <row r="52" spans="1:6" ht="77.55" customHeight="1" x14ac:dyDescent="0.25">
      <c r="A52" s="68" t="s">
        <v>1046</v>
      </c>
      <c r="B52" s="69" t="s">
        <v>1047</v>
      </c>
      <c r="C52" s="68" t="s">
        <v>1048</v>
      </c>
      <c r="D52" s="70">
        <v>0</v>
      </c>
      <c r="E52" s="70">
        <v>0</v>
      </c>
      <c r="F52" s="71"/>
    </row>
    <row r="53" spans="1:6" ht="39" customHeight="1" x14ac:dyDescent="0.25">
      <c r="A53" s="68" t="s">
        <v>1049</v>
      </c>
      <c r="B53" s="69" t="s">
        <v>1050</v>
      </c>
      <c r="C53" s="68" t="s">
        <v>1051</v>
      </c>
      <c r="D53" s="70" t="s">
        <v>1052</v>
      </c>
      <c r="E53" s="70" t="s">
        <v>1053</v>
      </c>
      <c r="F53" s="71" t="s">
        <v>1054</v>
      </c>
    </row>
    <row r="54" spans="1:6" ht="39" customHeight="1" x14ac:dyDescent="0.25">
      <c r="A54" s="68" t="s">
        <v>1055</v>
      </c>
      <c r="B54" s="69" t="s">
        <v>1056</v>
      </c>
      <c r="C54" s="68" t="s">
        <v>1057</v>
      </c>
      <c r="D54" s="70">
        <v>0</v>
      </c>
      <c r="E54" s="70">
        <v>0</v>
      </c>
      <c r="F54" s="71">
        <v>0</v>
      </c>
    </row>
    <row r="55" spans="1:6" ht="39" customHeight="1" x14ac:dyDescent="0.25">
      <c r="A55" s="68" t="s">
        <v>1058</v>
      </c>
      <c r="B55" s="69" t="s">
        <v>1059</v>
      </c>
      <c r="C55" s="68" t="s">
        <v>1060</v>
      </c>
      <c r="D55" s="70" t="s">
        <v>1061</v>
      </c>
      <c r="E55" s="70" t="s">
        <v>1062</v>
      </c>
      <c r="F55" s="71" t="s">
        <v>1063</v>
      </c>
    </row>
    <row r="56" spans="1:6" ht="39" customHeight="1" x14ac:dyDescent="0.25">
      <c r="A56" s="68" t="s">
        <v>1064</v>
      </c>
      <c r="B56" s="69" t="s">
        <v>1065</v>
      </c>
      <c r="C56" s="68" t="s">
        <v>1066</v>
      </c>
      <c r="D56" s="70">
        <v>0</v>
      </c>
      <c r="E56" s="70">
        <v>0</v>
      </c>
      <c r="F56" s="71"/>
    </row>
    <row r="57" spans="1:6" ht="39" customHeight="1" x14ac:dyDescent="0.25">
      <c r="A57" s="68" t="s">
        <v>1067</v>
      </c>
      <c r="B57" s="69" t="s">
        <v>1068</v>
      </c>
      <c r="C57" s="68" t="s">
        <v>1069</v>
      </c>
      <c r="D57" s="70" t="s">
        <v>1070</v>
      </c>
      <c r="E57" s="70" t="s">
        <v>1071</v>
      </c>
      <c r="F57" s="71" t="s">
        <v>1072</v>
      </c>
    </row>
    <row r="58" spans="1:6" ht="63" customHeight="1" x14ac:dyDescent="0.25">
      <c r="A58" s="68" t="s">
        <v>1073</v>
      </c>
      <c r="B58" s="69" t="s">
        <v>1074</v>
      </c>
      <c r="C58" s="68" t="s">
        <v>1075</v>
      </c>
      <c r="D58" s="70">
        <v>0</v>
      </c>
      <c r="E58" s="70">
        <v>0</v>
      </c>
      <c r="F58" s="71"/>
    </row>
    <row r="59" spans="1:6" ht="39" customHeight="1" x14ac:dyDescent="0.25">
      <c r="A59" s="68" t="s">
        <v>1076</v>
      </c>
      <c r="B59" s="69" t="s">
        <v>1077</v>
      </c>
      <c r="C59" s="68" t="s">
        <v>1078</v>
      </c>
      <c r="D59" s="70">
        <v>0</v>
      </c>
      <c r="E59" s="70">
        <v>0</v>
      </c>
      <c r="F59" s="71"/>
    </row>
    <row r="60" spans="1:6" ht="39" customHeight="1" x14ac:dyDescent="0.25">
      <c r="A60" s="68" t="s">
        <v>1079</v>
      </c>
      <c r="B60" s="69" t="s">
        <v>1080</v>
      </c>
      <c r="C60" s="68" t="s">
        <v>1081</v>
      </c>
      <c r="D60" s="70">
        <v>0</v>
      </c>
      <c r="E60" s="70">
        <v>0</v>
      </c>
      <c r="F60" s="71"/>
    </row>
    <row r="61" spans="1:6" ht="39" customHeight="1" x14ac:dyDescent="0.25">
      <c r="A61" s="68" t="s">
        <v>1082</v>
      </c>
      <c r="B61" s="69" t="s">
        <v>1083</v>
      </c>
      <c r="C61" s="68" t="s">
        <v>1084</v>
      </c>
      <c r="D61" s="70">
        <v>0</v>
      </c>
      <c r="E61" s="70">
        <v>0</v>
      </c>
      <c r="F61" s="71"/>
    </row>
    <row r="62" spans="1:6" ht="39" customHeight="1" x14ac:dyDescent="0.25">
      <c r="A62" s="68" t="s">
        <v>1085</v>
      </c>
      <c r="B62" s="69" t="s">
        <v>1086</v>
      </c>
      <c r="C62" s="68" t="s">
        <v>1087</v>
      </c>
      <c r="D62" s="70" t="s">
        <v>1088</v>
      </c>
      <c r="E62" s="70" t="s">
        <v>1089</v>
      </c>
      <c r="F62" s="71" t="s">
        <v>1090</v>
      </c>
    </row>
    <row r="63" spans="1:6" ht="39" customHeight="1" x14ac:dyDescent="0.25">
      <c r="A63" s="64" t="s">
        <v>1091</v>
      </c>
      <c r="B63" s="65" t="s">
        <v>1092</v>
      </c>
      <c r="C63" s="64" t="s">
        <v>1093</v>
      </c>
      <c r="D63" s="66">
        <v>263525097328</v>
      </c>
      <c r="E63" s="66">
        <v>279355110928</v>
      </c>
      <c r="F63" s="67">
        <v>0.74893154394363903</v>
      </c>
    </row>
    <row r="64" spans="1:6" ht="39" customHeight="1" x14ac:dyDescent="0.25">
      <c r="A64" s="64" t="s">
        <v>1094</v>
      </c>
      <c r="B64" s="65" t="s">
        <v>1095</v>
      </c>
      <c r="C64" s="64" t="s">
        <v>1096</v>
      </c>
      <c r="D64" s="66"/>
      <c r="E64" s="66"/>
      <c r="F64" s="67"/>
    </row>
    <row r="65" spans="1:6" ht="66.45" customHeight="1" x14ac:dyDescent="0.25">
      <c r="A65" s="68" t="s">
        <v>1097</v>
      </c>
      <c r="B65" s="69" t="s">
        <v>1098</v>
      </c>
      <c r="C65" s="68" t="s">
        <v>1099</v>
      </c>
      <c r="D65" s="70">
        <v>0</v>
      </c>
      <c r="E65" s="70">
        <v>0</v>
      </c>
      <c r="F65" s="71"/>
    </row>
    <row r="66" spans="1:6" ht="39" customHeight="1" x14ac:dyDescent="0.25">
      <c r="A66" s="68" t="s">
        <v>1100</v>
      </c>
      <c r="B66" s="69" t="s">
        <v>1101</v>
      </c>
      <c r="C66" s="68" t="s">
        <v>1102</v>
      </c>
      <c r="D66" s="70" t="s">
        <v>1103</v>
      </c>
      <c r="E66" s="70" t="s">
        <v>1104</v>
      </c>
      <c r="F66" s="71" t="s">
        <v>1105</v>
      </c>
    </row>
    <row r="67" spans="1:6" ht="39" customHeight="1" x14ac:dyDescent="0.25">
      <c r="A67" s="68" t="s">
        <v>1106</v>
      </c>
      <c r="B67" s="69" t="s">
        <v>1107</v>
      </c>
      <c r="C67" s="68" t="s">
        <v>1108</v>
      </c>
      <c r="D67" s="70">
        <v>0</v>
      </c>
      <c r="E67" s="70">
        <v>0</v>
      </c>
      <c r="F67" s="71"/>
    </row>
    <row r="68" spans="1:6" ht="39" customHeight="1" x14ac:dyDescent="0.25">
      <c r="A68" s="68" t="s">
        <v>1109</v>
      </c>
      <c r="B68" s="69" t="s">
        <v>1110</v>
      </c>
      <c r="C68" s="68" t="s">
        <v>1111</v>
      </c>
      <c r="D68" s="70" t="s">
        <v>1112</v>
      </c>
      <c r="E68" s="70" t="s">
        <v>1113</v>
      </c>
      <c r="F68" s="71" t="s">
        <v>1114</v>
      </c>
    </row>
    <row r="69" spans="1:6" ht="39" customHeight="1" x14ac:dyDescent="0.25">
      <c r="A69" s="68" t="s">
        <v>1115</v>
      </c>
      <c r="B69" s="69" t="s">
        <v>1116</v>
      </c>
      <c r="C69" s="68" t="s">
        <v>1117</v>
      </c>
      <c r="D69" s="70">
        <v>1066737573</v>
      </c>
      <c r="E69" s="70">
        <v>1615008464</v>
      </c>
      <c r="F69" s="71">
        <v>0.50013024119871696</v>
      </c>
    </row>
    <row r="70" spans="1:6" ht="39" customHeight="1" x14ac:dyDescent="0.25">
      <c r="A70" s="68" t="s">
        <v>1118</v>
      </c>
      <c r="B70" s="69" t="s">
        <v>1119</v>
      </c>
      <c r="C70" s="68" t="s">
        <v>1120</v>
      </c>
      <c r="D70" s="70" t="s">
        <v>1121</v>
      </c>
      <c r="E70" s="70" t="s">
        <v>1122</v>
      </c>
      <c r="F70" s="71" t="s">
        <v>1123</v>
      </c>
    </row>
    <row r="71" spans="1:6" ht="39" customHeight="1" x14ac:dyDescent="0.25">
      <c r="A71" s="68" t="s">
        <v>1124</v>
      </c>
      <c r="B71" s="69" t="s">
        <v>1125</v>
      </c>
      <c r="C71" s="68" t="s">
        <v>1126</v>
      </c>
      <c r="D71" s="70">
        <v>558713083</v>
      </c>
      <c r="E71" s="70">
        <v>952306220</v>
      </c>
      <c r="F71" s="71">
        <v>0.36174447843004698</v>
      </c>
    </row>
    <row r="72" spans="1:6" ht="49.95" customHeight="1" x14ac:dyDescent="0.25">
      <c r="A72" s="68" t="s">
        <v>1127</v>
      </c>
      <c r="B72" s="69" t="s">
        <v>1128</v>
      </c>
      <c r="C72" s="68" t="s">
        <v>1129</v>
      </c>
      <c r="D72" s="70">
        <v>252870441</v>
      </c>
      <c r="E72" s="70">
        <v>421294741</v>
      </c>
      <c r="F72" s="71">
        <v>0.27551231557569</v>
      </c>
    </row>
    <row r="73" spans="1:6" ht="48" customHeight="1" x14ac:dyDescent="0.25">
      <c r="A73" s="68" t="s">
        <v>1130</v>
      </c>
      <c r="B73" s="69" t="s">
        <v>1131</v>
      </c>
      <c r="C73" s="68" t="s">
        <v>1132</v>
      </c>
      <c r="D73" s="70">
        <v>0</v>
      </c>
      <c r="E73" s="70">
        <v>0</v>
      </c>
      <c r="F73" s="71"/>
    </row>
    <row r="74" spans="1:6" ht="39" customHeight="1" x14ac:dyDescent="0.25">
      <c r="A74" s="68" t="s">
        <v>1133</v>
      </c>
      <c r="B74" s="69" t="s">
        <v>1134</v>
      </c>
      <c r="C74" s="68" t="s">
        <v>1135</v>
      </c>
      <c r="D74" s="70">
        <v>0</v>
      </c>
      <c r="E74" s="70">
        <v>0</v>
      </c>
      <c r="F74" s="71"/>
    </row>
    <row r="75" spans="1:6" ht="51" customHeight="1" x14ac:dyDescent="0.25">
      <c r="A75" s="68" t="s">
        <v>1136</v>
      </c>
      <c r="B75" s="69" t="s">
        <v>1137</v>
      </c>
      <c r="C75" s="68" t="s">
        <v>1138</v>
      </c>
      <c r="D75" s="70">
        <v>305842642</v>
      </c>
      <c r="E75" s="70">
        <v>531011479</v>
      </c>
      <c r="F75" s="71">
        <v>0.48803833620991899</v>
      </c>
    </row>
    <row r="76" spans="1:6" ht="70.05" customHeight="1" x14ac:dyDescent="0.25">
      <c r="A76" s="68" t="s">
        <v>1139</v>
      </c>
      <c r="B76" s="69" t="s">
        <v>1140</v>
      </c>
      <c r="C76" s="68" t="s">
        <v>1141</v>
      </c>
      <c r="D76" s="70">
        <v>15531046</v>
      </c>
      <c r="E76" s="70">
        <v>22991721</v>
      </c>
      <c r="F76" s="71">
        <v>0.99054422434258205</v>
      </c>
    </row>
    <row r="77" spans="1:6" ht="99" customHeight="1" x14ac:dyDescent="0.25">
      <c r="A77" s="68" t="s">
        <v>1142</v>
      </c>
      <c r="B77" s="69" t="s">
        <v>1143</v>
      </c>
      <c r="C77" s="68" t="s">
        <v>1144</v>
      </c>
      <c r="D77" s="70">
        <v>60108278</v>
      </c>
      <c r="E77" s="70">
        <v>105437738</v>
      </c>
      <c r="F77" s="71">
        <v>1.0475400941729101</v>
      </c>
    </row>
    <row r="78" spans="1:6" ht="39" customHeight="1" x14ac:dyDescent="0.25">
      <c r="A78" s="68" t="s">
        <v>1145</v>
      </c>
      <c r="B78" s="69" t="s">
        <v>1146</v>
      </c>
      <c r="C78" s="68" t="s">
        <v>1147</v>
      </c>
      <c r="D78" s="70">
        <v>0</v>
      </c>
      <c r="E78" s="70">
        <v>0</v>
      </c>
      <c r="F78" s="71"/>
    </row>
    <row r="79" spans="1:6" ht="53.55" customHeight="1" x14ac:dyDescent="0.25">
      <c r="A79" s="68" t="s">
        <v>1148</v>
      </c>
      <c r="B79" s="69" t="s">
        <v>1149</v>
      </c>
      <c r="C79" s="68" t="s">
        <v>1150</v>
      </c>
      <c r="D79" s="70">
        <v>30000000</v>
      </c>
      <c r="E79" s="70">
        <v>90000000</v>
      </c>
      <c r="F79" s="71">
        <v>1</v>
      </c>
    </row>
    <row r="80" spans="1:6" ht="39" customHeight="1" x14ac:dyDescent="0.25">
      <c r="A80" s="68" t="s">
        <v>1151</v>
      </c>
      <c r="B80" s="69" t="s">
        <v>1152</v>
      </c>
      <c r="C80" s="68" t="s">
        <v>1153</v>
      </c>
      <c r="D80" s="70">
        <v>254436886</v>
      </c>
      <c r="E80" s="70">
        <v>295223524</v>
      </c>
      <c r="F80" s="71">
        <v>0.75011892776433498</v>
      </c>
    </row>
    <row r="81" spans="1:6" ht="39" customHeight="1" x14ac:dyDescent="0.25">
      <c r="A81" s="68" t="s">
        <v>1154</v>
      </c>
      <c r="B81" s="69" t="s">
        <v>1155</v>
      </c>
      <c r="C81" s="68" t="s">
        <v>1156</v>
      </c>
      <c r="D81" s="70">
        <v>59400000</v>
      </c>
      <c r="E81" s="70">
        <v>59400000</v>
      </c>
      <c r="F81" s="71">
        <v>1</v>
      </c>
    </row>
    <row r="82" spans="1:6" ht="39" customHeight="1" x14ac:dyDescent="0.25">
      <c r="A82" s="68" t="s">
        <v>1157</v>
      </c>
      <c r="B82" s="69" t="s">
        <v>1158</v>
      </c>
      <c r="C82" s="68" t="s">
        <v>1159</v>
      </c>
      <c r="D82" s="70">
        <v>18150000</v>
      </c>
      <c r="E82" s="70">
        <v>18150000</v>
      </c>
      <c r="F82" s="71">
        <v>1</v>
      </c>
    </row>
    <row r="83" spans="1:6" ht="39" customHeight="1" x14ac:dyDescent="0.25">
      <c r="A83" s="68" t="s">
        <v>1160</v>
      </c>
      <c r="B83" s="69" t="s">
        <v>1161</v>
      </c>
      <c r="C83" s="68" t="s">
        <v>1162</v>
      </c>
      <c r="D83" s="70">
        <v>0</v>
      </c>
      <c r="E83" s="70">
        <v>0</v>
      </c>
      <c r="F83" s="71"/>
    </row>
    <row r="84" spans="1:6" ht="39" customHeight="1" x14ac:dyDescent="0.25">
      <c r="A84" s="68" t="s">
        <v>1163</v>
      </c>
      <c r="B84" s="69" t="s">
        <v>1164</v>
      </c>
      <c r="C84" s="68" t="s">
        <v>1165</v>
      </c>
      <c r="D84" s="70">
        <v>0</v>
      </c>
      <c r="E84" s="70">
        <v>0</v>
      </c>
      <c r="F84" s="71"/>
    </row>
    <row r="85" spans="1:6" ht="57" customHeight="1" x14ac:dyDescent="0.25">
      <c r="A85" s="68" t="s">
        <v>1166</v>
      </c>
      <c r="B85" s="69" t="s">
        <v>1167</v>
      </c>
      <c r="C85" s="68" t="s">
        <v>1168</v>
      </c>
      <c r="D85" s="70">
        <v>0</v>
      </c>
      <c r="E85" s="70">
        <v>0</v>
      </c>
      <c r="F85" s="71"/>
    </row>
    <row r="86" spans="1:6" ht="39" customHeight="1" x14ac:dyDescent="0.25">
      <c r="A86" s="68" t="s">
        <v>1169</v>
      </c>
      <c r="B86" s="69" t="s">
        <v>1170</v>
      </c>
      <c r="C86" s="68" t="s">
        <v>1171</v>
      </c>
      <c r="D86" s="70">
        <v>15250000</v>
      </c>
      <c r="E86" s="70">
        <v>16350981</v>
      </c>
      <c r="F86" s="71">
        <v>0.88236265822715199</v>
      </c>
    </row>
    <row r="87" spans="1:6" ht="39" customHeight="1" x14ac:dyDescent="0.25">
      <c r="A87" s="68" t="s">
        <v>1172</v>
      </c>
      <c r="B87" s="69" t="s">
        <v>1173</v>
      </c>
      <c r="C87" s="68" t="s">
        <v>1174</v>
      </c>
      <c r="D87" s="70">
        <v>11500000</v>
      </c>
      <c r="E87" s="70">
        <v>12300981</v>
      </c>
      <c r="F87" s="71">
        <v>0.81369020323363295</v>
      </c>
    </row>
    <row r="88" spans="1:6" ht="39" customHeight="1" x14ac:dyDescent="0.25">
      <c r="A88" s="68" t="s">
        <v>1175</v>
      </c>
      <c r="B88" s="69" t="s">
        <v>1176</v>
      </c>
      <c r="C88" s="68" t="s">
        <v>1177</v>
      </c>
      <c r="D88" s="70">
        <v>3750000</v>
      </c>
      <c r="E88" s="70">
        <v>4050000</v>
      </c>
      <c r="F88" s="71">
        <v>1.19047619047619</v>
      </c>
    </row>
    <row r="89" spans="1:6" ht="99" customHeight="1" x14ac:dyDescent="0.25">
      <c r="A89" s="68" t="s">
        <v>1178</v>
      </c>
      <c r="B89" s="69" t="s">
        <v>1179</v>
      </c>
      <c r="C89" s="68" t="s">
        <v>1180</v>
      </c>
      <c r="D89" s="70">
        <v>0</v>
      </c>
      <c r="E89" s="70">
        <v>0</v>
      </c>
      <c r="F89" s="71"/>
    </row>
    <row r="90" spans="1:6" ht="39" customHeight="1" x14ac:dyDescent="0.25">
      <c r="A90" s="68" t="s">
        <v>1181</v>
      </c>
      <c r="B90" s="69" t="s">
        <v>1182</v>
      </c>
      <c r="C90" s="68" t="s">
        <v>1183</v>
      </c>
      <c r="D90" s="70">
        <v>41948280</v>
      </c>
      <c r="E90" s="70">
        <v>41948280</v>
      </c>
      <c r="F90" s="71">
        <v>1.1000000000000001</v>
      </c>
    </row>
    <row r="91" spans="1:6" ht="39" customHeight="1" x14ac:dyDescent="0.25">
      <c r="A91" s="68" t="s">
        <v>1184</v>
      </c>
      <c r="B91" s="69" t="s">
        <v>1185</v>
      </c>
      <c r="C91" s="68" t="s">
        <v>1186</v>
      </c>
      <c r="D91" s="70">
        <v>0</v>
      </c>
      <c r="E91" s="70">
        <v>0</v>
      </c>
      <c r="F91" s="71"/>
    </row>
    <row r="92" spans="1:6" ht="39" customHeight="1" x14ac:dyDescent="0.25">
      <c r="A92" s="68" t="s">
        <v>1187</v>
      </c>
      <c r="B92" s="69" t="s">
        <v>1188</v>
      </c>
      <c r="C92" s="68" t="s">
        <v>1189</v>
      </c>
      <c r="D92" s="70">
        <v>0</v>
      </c>
      <c r="E92" s="70">
        <v>0</v>
      </c>
      <c r="F92" s="71"/>
    </row>
    <row r="93" spans="1:6" ht="39" customHeight="1" x14ac:dyDescent="0.25">
      <c r="A93" s="68" t="s">
        <v>1190</v>
      </c>
      <c r="B93" s="69" t="s">
        <v>1191</v>
      </c>
      <c r="C93" s="68" t="s">
        <v>1192</v>
      </c>
      <c r="D93" s="70">
        <v>13200000</v>
      </c>
      <c r="E93" s="70">
        <v>13200000</v>
      </c>
      <c r="F93" s="71">
        <v>1</v>
      </c>
    </row>
    <row r="94" spans="1:6" ht="73.05" customHeight="1" x14ac:dyDescent="0.25">
      <c r="A94" s="68" t="s">
        <v>1193</v>
      </c>
      <c r="B94" s="69" t="s">
        <v>1194</v>
      </c>
      <c r="C94" s="68" t="s">
        <v>1195</v>
      </c>
      <c r="D94" s="70">
        <v>0</v>
      </c>
      <c r="E94" s="70">
        <v>0</v>
      </c>
      <c r="F94" s="71"/>
    </row>
    <row r="95" spans="1:6" ht="69" customHeight="1" x14ac:dyDescent="0.25">
      <c r="A95" s="68" t="s">
        <v>1196</v>
      </c>
      <c r="B95" s="69" t="s">
        <v>1197</v>
      </c>
      <c r="C95" s="68" t="s">
        <v>1198</v>
      </c>
      <c r="D95" s="70">
        <v>0</v>
      </c>
      <c r="E95" s="70">
        <v>0</v>
      </c>
      <c r="F95" s="71"/>
    </row>
    <row r="96" spans="1:6" ht="39" customHeight="1" x14ac:dyDescent="0.25">
      <c r="A96" s="68" t="s">
        <v>1199</v>
      </c>
      <c r="B96" s="69" t="s">
        <v>1200</v>
      </c>
      <c r="C96" s="68" t="s">
        <v>1201</v>
      </c>
      <c r="D96" s="70">
        <v>0</v>
      </c>
      <c r="E96" s="70">
        <v>0</v>
      </c>
      <c r="F96" s="71"/>
    </row>
    <row r="97" spans="1:6" ht="39" customHeight="1" x14ac:dyDescent="0.25">
      <c r="A97" s="68" t="s">
        <v>1202</v>
      </c>
      <c r="B97" s="69" t="s">
        <v>1203</v>
      </c>
      <c r="C97" s="68" t="s">
        <v>1204</v>
      </c>
      <c r="D97" s="70">
        <v>0</v>
      </c>
      <c r="E97" s="70">
        <v>0</v>
      </c>
      <c r="F97" s="71"/>
    </row>
    <row r="98" spans="1:6" ht="66" customHeight="1" x14ac:dyDescent="0.25">
      <c r="A98" s="68" t="s">
        <v>1205</v>
      </c>
      <c r="B98" s="69" t="s">
        <v>1206</v>
      </c>
      <c r="C98" s="68" t="s">
        <v>1207</v>
      </c>
      <c r="D98" s="70">
        <v>0</v>
      </c>
      <c r="E98" s="70">
        <v>0</v>
      </c>
      <c r="F98" s="71"/>
    </row>
    <row r="99" spans="1:6" ht="80.55" customHeight="1" x14ac:dyDescent="0.25">
      <c r="A99" s="68" t="s">
        <v>1208</v>
      </c>
      <c r="B99" s="69" t="s">
        <v>1209</v>
      </c>
      <c r="C99" s="68" t="s">
        <v>1210</v>
      </c>
      <c r="D99" s="70">
        <v>0</v>
      </c>
      <c r="E99" s="70">
        <v>0</v>
      </c>
      <c r="F99" s="71"/>
    </row>
    <row r="100" spans="1:6" ht="39" customHeight="1" x14ac:dyDescent="0.25">
      <c r="A100" s="68" t="s">
        <v>1211</v>
      </c>
      <c r="B100" s="69" t="s">
        <v>1212</v>
      </c>
      <c r="C100" s="68" t="s">
        <v>1213</v>
      </c>
      <c r="D100" s="70">
        <v>0</v>
      </c>
      <c r="E100" s="70">
        <v>0</v>
      </c>
      <c r="F100" s="71"/>
    </row>
    <row r="101" spans="1:6" ht="39" customHeight="1" x14ac:dyDescent="0.25">
      <c r="A101" s="68" t="s">
        <v>1214</v>
      </c>
      <c r="B101" s="69" t="s">
        <v>1215</v>
      </c>
      <c r="C101" s="68" t="s">
        <v>1216</v>
      </c>
      <c r="D101" s="70">
        <v>0</v>
      </c>
      <c r="E101" s="70">
        <v>0</v>
      </c>
      <c r="F101" s="71"/>
    </row>
    <row r="102" spans="1:6" ht="39" customHeight="1" x14ac:dyDescent="0.25">
      <c r="A102" s="68" t="s">
        <v>1217</v>
      </c>
      <c r="B102" s="69" t="s">
        <v>1218</v>
      </c>
      <c r="C102" s="68" t="s">
        <v>1219</v>
      </c>
      <c r="D102" s="70">
        <v>0</v>
      </c>
      <c r="E102" s="70">
        <v>0</v>
      </c>
      <c r="F102" s="71"/>
    </row>
    <row r="103" spans="1:6" ht="39" customHeight="1" x14ac:dyDescent="0.25">
      <c r="A103" s="68" t="s">
        <v>1220</v>
      </c>
      <c r="B103" s="69" t="s">
        <v>1221</v>
      </c>
      <c r="C103" s="68" t="s">
        <v>1222</v>
      </c>
      <c r="D103" s="70">
        <v>0</v>
      </c>
      <c r="E103" s="70">
        <v>0</v>
      </c>
      <c r="F103" s="71"/>
    </row>
    <row r="104" spans="1:6" ht="39" customHeight="1" x14ac:dyDescent="0.25">
      <c r="A104" s="68" t="s">
        <v>1223</v>
      </c>
      <c r="B104" s="69" t="s">
        <v>1224</v>
      </c>
      <c r="C104" s="68" t="s">
        <v>1225</v>
      </c>
      <c r="D104" s="70">
        <v>0</v>
      </c>
      <c r="E104" s="70">
        <v>0</v>
      </c>
      <c r="F104" s="71"/>
    </row>
    <row r="105" spans="1:6" ht="39" customHeight="1" x14ac:dyDescent="0.25">
      <c r="A105" s="64" t="s">
        <v>1226</v>
      </c>
      <c r="B105" s="65" t="s">
        <v>1227</v>
      </c>
      <c r="C105" s="64" t="s">
        <v>1228</v>
      </c>
      <c r="D105" s="66">
        <v>1066737573</v>
      </c>
      <c r="E105" s="66">
        <v>1615008464</v>
      </c>
      <c r="F105" s="67">
        <v>0.50013024119871696</v>
      </c>
    </row>
    <row r="106" spans="1:6" ht="39" customHeight="1" x14ac:dyDescent="0.25">
      <c r="A106" s="68" t="s">
        <v>1229</v>
      </c>
      <c r="B106" s="69" t="s">
        <v>1230</v>
      </c>
      <c r="C106" s="68" t="s">
        <v>1231</v>
      </c>
      <c r="D106" s="70">
        <v>262458359755</v>
      </c>
      <c r="E106" s="70">
        <v>277740102464</v>
      </c>
      <c r="F106" s="71">
        <v>0.75044890118726304</v>
      </c>
    </row>
    <row r="107" spans="1:6" ht="39" customHeight="1" x14ac:dyDescent="0.25">
      <c r="A107" s="68" t="s">
        <v>1232</v>
      </c>
      <c r="B107" s="69" t="s">
        <v>1233</v>
      </c>
      <c r="C107" s="68" t="s">
        <v>1234</v>
      </c>
      <c r="D107" s="72">
        <v>16887512.77</v>
      </c>
      <c r="E107" s="72">
        <v>16563415.91</v>
      </c>
      <c r="F107" s="71">
        <v>0.81814786574821996</v>
      </c>
    </row>
    <row r="108" spans="1:6" ht="39" customHeight="1" x14ac:dyDescent="0.25">
      <c r="A108" s="68" t="s">
        <v>1235</v>
      </c>
      <c r="B108" s="69" t="s">
        <v>1236</v>
      </c>
      <c r="C108" s="68" t="s">
        <v>1237</v>
      </c>
      <c r="D108" s="72">
        <v>15541.56</v>
      </c>
      <c r="E108" s="72">
        <v>16768.28</v>
      </c>
      <c r="F108" s="71">
        <v>0.91725361464342203</v>
      </c>
    </row>
    <row r="109" spans="1:6" s="53" customFormat="1" ht="16.95" customHeight="1" x14ac:dyDescent="0.25"/>
    <row r="110" spans="1:6" s="53" customFormat="1" ht="16.95" customHeight="1" x14ac:dyDescent="0.25">
      <c r="A110" s="73" t="s">
        <v>10</v>
      </c>
      <c r="B110" s="74"/>
      <c r="C110" s="74"/>
      <c r="E110" s="73" t="s">
        <v>11</v>
      </c>
      <c r="F110" s="74"/>
    </row>
    <row r="111" spans="1:6" s="77" customFormat="1" ht="16.95" customHeight="1" x14ac:dyDescent="0.25">
      <c r="A111" s="75" t="s">
        <v>12</v>
      </c>
      <c r="B111" s="76"/>
      <c r="C111" s="76"/>
      <c r="E111" s="75" t="s">
        <v>13</v>
      </c>
      <c r="F111" s="76"/>
    </row>
    <row r="112" spans="1:6" s="53" customFormat="1" ht="16.95" customHeight="1" x14ac:dyDescent="0.25">
      <c r="A112" s="74"/>
      <c r="B112" s="74"/>
      <c r="C112" s="74"/>
      <c r="D112" s="74"/>
      <c r="E112" s="74"/>
      <c r="F112" s="74"/>
    </row>
    <row r="113" spans="1:6" s="53" customFormat="1" ht="16.95" customHeight="1" x14ac:dyDescent="0.25">
      <c r="A113" s="74"/>
      <c r="B113" s="74"/>
      <c r="C113" s="74"/>
      <c r="D113" s="74"/>
      <c r="E113" s="74"/>
      <c r="F113" s="74"/>
    </row>
    <row r="114" spans="1:6" s="53" customFormat="1" ht="16.95" customHeight="1" x14ac:dyDescent="0.25">
      <c r="A114" s="74"/>
      <c r="B114" s="74"/>
      <c r="C114" s="74"/>
      <c r="D114" s="74"/>
      <c r="E114" s="74"/>
      <c r="F114" s="74"/>
    </row>
    <row r="115" spans="1:6" s="53" customFormat="1" ht="16.95" customHeight="1" x14ac:dyDescent="0.25">
      <c r="A115" s="74"/>
      <c r="B115" s="74"/>
      <c r="C115" s="74"/>
      <c r="D115" s="74"/>
      <c r="E115" s="74"/>
      <c r="F115" s="74"/>
    </row>
    <row r="116" spans="1:6" s="53" customFormat="1" ht="16.95" customHeight="1" x14ac:dyDescent="0.25">
      <c r="A116" s="74"/>
      <c r="B116" s="74"/>
      <c r="C116" s="74"/>
      <c r="D116" s="74"/>
      <c r="E116" s="74"/>
      <c r="F116" s="74"/>
    </row>
    <row r="117" spans="1:6" s="53" customFormat="1" ht="16.95" customHeight="1" x14ac:dyDescent="0.25">
      <c r="A117" s="74"/>
      <c r="B117" s="74"/>
      <c r="C117" s="74"/>
      <c r="D117" s="74"/>
      <c r="E117" s="74"/>
      <c r="F117" s="74"/>
    </row>
    <row r="118" spans="1:6" s="53" customFormat="1" ht="16.95" customHeight="1" x14ac:dyDescent="0.25">
      <c r="A118" s="78"/>
      <c r="B118" s="78"/>
      <c r="C118" s="74"/>
      <c r="D118" s="74"/>
      <c r="E118" s="78"/>
      <c r="F118" s="78"/>
    </row>
    <row r="119" spans="1:6" s="53" customFormat="1" ht="16.95" customHeight="1" x14ac:dyDescent="0.25">
      <c r="A119" s="79" t="s">
        <v>14</v>
      </c>
      <c r="B119" s="80"/>
      <c r="C119" s="74"/>
      <c r="E119" s="79" t="s">
        <v>1240</v>
      </c>
      <c r="F119" s="80"/>
    </row>
    <row r="120" spans="1:6" s="53" customFormat="1" ht="16.95" customHeight="1" x14ac:dyDescent="0.25">
      <c r="A120" s="81" t="s">
        <v>1247</v>
      </c>
      <c r="B120" s="74"/>
      <c r="C120" s="74"/>
      <c r="E120" s="81" t="s">
        <v>1248</v>
      </c>
      <c r="F120" s="74"/>
    </row>
    <row r="121" spans="1:6" s="53" customFormat="1" ht="16.95" customHeight="1" x14ac:dyDescent="0.25">
      <c r="A121" s="74" t="s">
        <v>1249</v>
      </c>
      <c r="B121" s="74"/>
      <c r="C121" s="74"/>
      <c r="E121" s="74" t="s">
        <v>1250</v>
      </c>
      <c r="F121" s="74"/>
    </row>
    <row r="122" spans="1:6" ht="16.95" customHeight="1" x14ac:dyDescent="0.25"/>
  </sheetData>
  <mergeCells count="20">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F1"/>
    <mergeCell ref="A2:F2"/>
    <mergeCell ref="A3:F4"/>
    <mergeCell ref="A5:F5"/>
    <mergeCell ref="A7:B7"/>
    <mergeCell ref="C7:F7"/>
  </mergeCells>
  <printOptions horizontalCentered="1"/>
  <pageMargins left="0.3" right="0.3" top="0.75" bottom="0.5" header="0.3" footer="0.3"/>
  <pageSetup paperSize="9" scale="52" fitToHeight="0" orientation="portrait" r:id="rId1"/>
  <headerFooter>
    <oddHeader>&amp;L&amp;"Arial"&amp;9&amp;KA80000CONFIDENTIAL&amp;1#</oddHeader>
  </headerFooter>
  <rowBreaks count="2" manualBreakCount="2">
    <brk id="74" max="5" man="1"/>
    <brk id="99"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F110"/>
  <sheetViews>
    <sheetView view="pageBreakPreview" topLeftCell="A91" zoomScale="56" zoomScaleNormal="100" zoomScaleSheetLayoutView="100" workbookViewId="0">
      <selection activeCell="D105" sqref="D105"/>
    </sheetView>
  </sheetViews>
  <sheetFormatPr defaultColWidth="8.77734375" defaultRowHeight="15" x14ac:dyDescent="0.3"/>
  <cols>
    <col min="1" max="1" width="8.77734375" style="54"/>
    <col min="2" max="2" width="47.88671875" style="54" customWidth="1"/>
    <col min="3" max="3" width="10.77734375" style="54" bestFit="1" customWidth="1"/>
    <col min="4" max="6" width="36.77734375" style="54" customWidth="1"/>
    <col min="7" max="16384" width="8.77734375" style="82"/>
  </cols>
  <sheetData>
    <row r="1" spans="1:6" ht="54.75" customHeight="1" x14ac:dyDescent="0.3">
      <c r="A1" s="214" t="s">
        <v>638</v>
      </c>
      <c r="B1" s="214"/>
      <c r="C1" s="214"/>
      <c r="D1" s="214"/>
      <c r="E1" s="214"/>
      <c r="F1" s="214"/>
    </row>
    <row r="2" spans="1:6" ht="54.75" customHeight="1" x14ac:dyDescent="0.3">
      <c r="A2" s="215" t="s">
        <v>639</v>
      </c>
      <c r="B2" s="215"/>
      <c r="C2" s="215"/>
      <c r="D2" s="215"/>
      <c r="E2" s="215"/>
      <c r="F2" s="215"/>
    </row>
    <row r="3" spans="1:6" ht="22.5" customHeight="1" x14ac:dyDescent="0.3">
      <c r="A3" s="216" t="s">
        <v>589</v>
      </c>
      <c r="B3" s="216"/>
      <c r="C3" s="216"/>
      <c r="D3" s="216"/>
      <c r="E3" s="216"/>
      <c r="F3" s="216"/>
    </row>
    <row r="4" spans="1:6" ht="21" customHeight="1" x14ac:dyDescent="0.3">
      <c r="A4" s="216"/>
      <c r="B4" s="216"/>
      <c r="C4" s="216"/>
      <c r="D4" s="216"/>
      <c r="E4" s="216"/>
      <c r="F4" s="216"/>
    </row>
    <row r="5" spans="1:6" ht="16.2" customHeight="1" x14ac:dyDescent="0.3">
      <c r="A5" s="217" t="str">
        <f>TONGQUAN!C2</f>
        <v>Tháng 04 năm 2025
/ Apr 2025</v>
      </c>
      <c r="B5" s="217"/>
      <c r="C5" s="217"/>
      <c r="D5" s="217"/>
      <c r="E5" s="217"/>
      <c r="F5" s="217"/>
    </row>
    <row r="7" spans="1:6" ht="16.95" customHeight="1" x14ac:dyDescent="0.3">
      <c r="A7" s="83" t="s">
        <v>2</v>
      </c>
      <c r="C7" s="218" t="str">
        <f>TONGQUAN!D5</f>
        <v>Công ty Cổ phần Quản lý Quỹ Kỹ Thương</v>
      </c>
      <c r="D7" s="218"/>
      <c r="E7" s="218"/>
      <c r="F7" s="218"/>
    </row>
    <row r="8" spans="1:6" ht="16.95" customHeight="1" x14ac:dyDescent="0.3">
      <c r="A8" s="54" t="s">
        <v>15</v>
      </c>
      <c r="C8" s="213" t="str">
        <f>TONGQUAN!D6</f>
        <v>Techcom Capital Joint Stock Company</v>
      </c>
      <c r="D8" s="213"/>
      <c r="E8" s="213"/>
      <c r="F8" s="213"/>
    </row>
    <row r="9" spans="1:6" ht="16.95" customHeight="1" x14ac:dyDescent="0.3">
      <c r="A9" s="83" t="s">
        <v>3</v>
      </c>
      <c r="C9" s="218" t="str">
        <f>TONGQUAN!D7</f>
        <v>Ngân hàng TNHH Một thành viên Standard Chartered (Việt Nam)</v>
      </c>
      <c r="D9" s="218"/>
      <c r="E9" s="218"/>
      <c r="F9" s="218"/>
    </row>
    <row r="10" spans="1:6" ht="16.95" customHeight="1" x14ac:dyDescent="0.3">
      <c r="A10" s="54" t="s">
        <v>4</v>
      </c>
      <c r="C10" s="213" t="str">
        <f>TONGQUAN!D8</f>
        <v>Standard Chartered Bank (Vietnam) Limited</v>
      </c>
      <c r="D10" s="213"/>
      <c r="E10" s="213"/>
      <c r="F10" s="213"/>
    </row>
    <row r="11" spans="1:6" ht="16.95" customHeight="1" x14ac:dyDescent="0.3">
      <c r="A11" s="83" t="s">
        <v>5</v>
      </c>
      <c r="C11" s="218" t="str">
        <f>TONGQUAN!D9</f>
        <v>Quỹ Đầu tư Cổ phiếu Techcom</v>
      </c>
      <c r="D11" s="218"/>
      <c r="E11" s="218"/>
      <c r="F11" s="218"/>
    </row>
    <row r="12" spans="1:6" ht="16.95" customHeight="1" x14ac:dyDescent="0.3">
      <c r="A12" s="54" t="s">
        <v>6</v>
      </c>
      <c r="C12" s="213" t="str">
        <f>TONGQUAN!D10</f>
        <v>Techcom Equity Fund (TCEF1)</v>
      </c>
      <c r="D12" s="213"/>
      <c r="E12" s="213"/>
      <c r="F12" s="213"/>
    </row>
    <row r="13" spans="1:6" ht="16.95" customHeight="1" x14ac:dyDescent="0.3">
      <c r="A13" s="83" t="s">
        <v>7</v>
      </c>
      <c r="C13" s="218" t="str">
        <f>TONGQUAN!D11</f>
        <v>Ngày 06 tháng 05 năm 2025</v>
      </c>
      <c r="D13" s="218"/>
      <c r="E13" s="218"/>
      <c r="F13" s="218"/>
    </row>
    <row r="14" spans="1:6" ht="16.95" customHeight="1" x14ac:dyDescent="0.3">
      <c r="A14" s="54" t="s">
        <v>8</v>
      </c>
      <c r="C14" s="213" t="str">
        <f>TONGQUAN!D12</f>
        <v>06 May 2025</v>
      </c>
      <c r="D14" s="213"/>
      <c r="E14" s="213"/>
      <c r="F14" s="213"/>
    </row>
    <row r="15" spans="1:6" ht="16.95" customHeight="1" x14ac:dyDescent="0.3"/>
    <row r="16" spans="1:6" ht="16.95" customHeight="1" x14ac:dyDescent="0.3">
      <c r="A16" s="57" t="s">
        <v>636</v>
      </c>
      <c r="B16" s="58" t="s">
        <v>637</v>
      </c>
    </row>
    <row r="17" spans="1:6" ht="16.95" customHeight="1" x14ac:dyDescent="0.3">
      <c r="A17" s="84" t="s">
        <v>22</v>
      </c>
      <c r="B17" s="85" t="s">
        <v>25</v>
      </c>
    </row>
    <row r="18" spans="1:6" ht="41.55" customHeight="1" x14ac:dyDescent="0.3">
      <c r="A18" s="86" t="s">
        <v>17</v>
      </c>
      <c r="B18" s="86" t="s">
        <v>18</v>
      </c>
      <c r="C18" s="86" t="s">
        <v>19</v>
      </c>
      <c r="D18" s="87" t="s">
        <v>1253</v>
      </c>
      <c r="E18" s="87" t="s">
        <v>1254</v>
      </c>
      <c r="F18" s="87" t="s">
        <v>642</v>
      </c>
    </row>
    <row r="19" spans="1:6" s="92" customFormat="1" ht="32.549999999999997" customHeight="1" x14ac:dyDescent="0.25">
      <c r="A19" s="88" t="s">
        <v>16</v>
      </c>
      <c r="B19" s="89" t="s">
        <v>33</v>
      </c>
      <c r="C19" s="90" t="s">
        <v>50</v>
      </c>
      <c r="D19" s="91">
        <v>1749736</v>
      </c>
      <c r="E19" s="91">
        <v>1401490</v>
      </c>
      <c r="F19" s="91">
        <v>194566526</v>
      </c>
    </row>
    <row r="20" spans="1:6" ht="43.95" customHeight="1" x14ac:dyDescent="0.25">
      <c r="A20" s="93">
        <v>1</v>
      </c>
      <c r="B20" s="94" t="s">
        <v>593</v>
      </c>
      <c r="C20" s="95" t="s">
        <v>57</v>
      </c>
      <c r="D20" s="96">
        <v>0</v>
      </c>
      <c r="E20" s="96">
        <v>0</v>
      </c>
      <c r="F20" s="96">
        <v>0</v>
      </c>
    </row>
    <row r="21" spans="1:6" x14ac:dyDescent="0.25">
      <c r="A21" s="97" t="s">
        <v>594</v>
      </c>
      <c r="B21" s="97" t="s">
        <v>594</v>
      </c>
      <c r="C21" s="97" t="s">
        <v>594</v>
      </c>
      <c r="D21" s="98" t="s">
        <v>594</v>
      </c>
      <c r="E21" s="98" t="s">
        <v>595</v>
      </c>
      <c r="F21" s="98" t="s">
        <v>595</v>
      </c>
    </row>
    <row r="22" spans="1:6" ht="43.95" customHeight="1" x14ac:dyDescent="0.25">
      <c r="A22" s="93">
        <v>2</v>
      </c>
      <c r="B22" s="94" t="s">
        <v>312</v>
      </c>
      <c r="C22" s="95" t="s">
        <v>51</v>
      </c>
      <c r="D22" s="96">
        <v>0</v>
      </c>
      <c r="E22" s="96">
        <v>0</v>
      </c>
      <c r="F22" s="96">
        <v>188500000</v>
      </c>
    </row>
    <row r="23" spans="1:6" x14ac:dyDescent="0.25">
      <c r="A23" s="97" t="s">
        <v>594</v>
      </c>
      <c r="B23" s="97" t="s">
        <v>594</v>
      </c>
      <c r="C23" s="97" t="s">
        <v>594</v>
      </c>
      <c r="D23" s="98" t="s">
        <v>594</v>
      </c>
      <c r="E23" s="98" t="s">
        <v>595</v>
      </c>
      <c r="F23" s="98" t="s">
        <v>595</v>
      </c>
    </row>
    <row r="24" spans="1:6" ht="30.45" customHeight="1" x14ac:dyDescent="0.25">
      <c r="A24" s="99"/>
      <c r="B24" s="100" t="s">
        <v>313</v>
      </c>
      <c r="C24" s="101" t="s">
        <v>52</v>
      </c>
      <c r="D24" s="96">
        <v>0</v>
      </c>
      <c r="E24" s="96">
        <v>0</v>
      </c>
      <c r="F24" s="96">
        <v>188500000</v>
      </c>
    </row>
    <row r="25" spans="1:6" ht="31.95" customHeight="1" x14ac:dyDescent="0.25">
      <c r="A25" s="99"/>
      <c r="B25" s="100" t="s">
        <v>314</v>
      </c>
      <c r="C25" s="101" t="s">
        <v>53</v>
      </c>
      <c r="D25" s="96">
        <v>0</v>
      </c>
      <c r="E25" s="96">
        <v>0</v>
      </c>
      <c r="F25" s="96">
        <v>0</v>
      </c>
    </row>
    <row r="26" spans="1:6" ht="32.549999999999997" customHeight="1" x14ac:dyDescent="0.25">
      <c r="A26" s="93">
        <v>3</v>
      </c>
      <c r="B26" s="94" t="s">
        <v>315</v>
      </c>
      <c r="C26" s="95" t="s">
        <v>54</v>
      </c>
      <c r="D26" s="96">
        <v>1749736</v>
      </c>
      <c r="E26" s="96">
        <v>1401490</v>
      </c>
      <c r="F26" s="96">
        <v>6066526</v>
      </c>
    </row>
    <row r="27" spans="1:6" x14ac:dyDescent="0.25">
      <c r="A27" s="97" t="s">
        <v>594</v>
      </c>
      <c r="B27" s="97" t="s">
        <v>594</v>
      </c>
      <c r="C27" s="97" t="s">
        <v>594</v>
      </c>
      <c r="D27" s="98" t="s">
        <v>594</v>
      </c>
      <c r="E27" s="98" t="s">
        <v>594</v>
      </c>
      <c r="F27" s="98" t="s">
        <v>594</v>
      </c>
    </row>
    <row r="28" spans="1:6" ht="37.049999999999997" customHeight="1" x14ac:dyDescent="0.25">
      <c r="A28" s="99"/>
      <c r="B28" s="100" t="s">
        <v>276</v>
      </c>
      <c r="C28" s="101" t="s">
        <v>55</v>
      </c>
      <c r="D28" s="96">
        <v>1749736</v>
      </c>
      <c r="E28" s="96">
        <v>1401490</v>
      </c>
      <c r="F28" s="96">
        <v>6066526</v>
      </c>
    </row>
    <row r="29" spans="1:6" ht="49.95" customHeight="1" x14ac:dyDescent="0.25">
      <c r="A29" s="99"/>
      <c r="B29" s="100" t="s">
        <v>709</v>
      </c>
      <c r="C29" s="101" t="s">
        <v>56</v>
      </c>
      <c r="D29" s="96">
        <v>0</v>
      </c>
      <c r="E29" s="96">
        <v>0</v>
      </c>
      <c r="F29" s="96">
        <v>0</v>
      </c>
    </row>
    <row r="30" spans="1:6" ht="40.5" customHeight="1" x14ac:dyDescent="0.25">
      <c r="A30" s="99"/>
      <c r="B30" s="100" t="s">
        <v>341</v>
      </c>
      <c r="C30" s="101" t="s">
        <v>273</v>
      </c>
      <c r="D30" s="96">
        <v>0</v>
      </c>
      <c r="E30" s="96">
        <v>0</v>
      </c>
      <c r="F30" s="96">
        <v>0</v>
      </c>
    </row>
    <row r="31" spans="1:6" s="92" customFormat="1" ht="31.5" customHeight="1" x14ac:dyDescent="0.25">
      <c r="A31" s="93">
        <v>4</v>
      </c>
      <c r="B31" s="94" t="s">
        <v>316</v>
      </c>
      <c r="C31" s="95" t="s">
        <v>57</v>
      </c>
      <c r="D31" s="96">
        <v>0</v>
      </c>
      <c r="E31" s="96">
        <v>0</v>
      </c>
      <c r="F31" s="96">
        <v>0</v>
      </c>
    </row>
    <row r="32" spans="1:6" x14ac:dyDescent="0.25">
      <c r="A32" s="97" t="s">
        <v>594</v>
      </c>
      <c r="B32" s="97" t="s">
        <v>594</v>
      </c>
      <c r="C32" s="97" t="s">
        <v>594</v>
      </c>
      <c r="D32" s="98" t="s">
        <v>594</v>
      </c>
      <c r="E32" s="98" t="s">
        <v>594</v>
      </c>
      <c r="F32" s="98" t="s">
        <v>594</v>
      </c>
    </row>
    <row r="33" spans="1:6" ht="37.950000000000003" customHeight="1" x14ac:dyDescent="0.25">
      <c r="A33" s="102"/>
      <c r="B33" s="103" t="s">
        <v>317</v>
      </c>
      <c r="C33" s="104" t="s">
        <v>58</v>
      </c>
      <c r="D33" s="96">
        <v>0</v>
      </c>
      <c r="E33" s="96">
        <v>0</v>
      </c>
      <c r="F33" s="96">
        <v>0</v>
      </c>
    </row>
    <row r="34" spans="1:6" ht="34.950000000000003" customHeight="1" x14ac:dyDescent="0.25">
      <c r="A34" s="102"/>
      <c r="B34" s="103" t="s">
        <v>318</v>
      </c>
      <c r="C34" s="104" t="s">
        <v>59</v>
      </c>
      <c r="D34" s="96">
        <v>0</v>
      </c>
      <c r="E34" s="96">
        <v>0</v>
      </c>
      <c r="F34" s="96">
        <v>0</v>
      </c>
    </row>
    <row r="35" spans="1:6" ht="102.45" customHeight="1" x14ac:dyDescent="0.25">
      <c r="A35" s="102"/>
      <c r="B35" s="103" t="s">
        <v>34</v>
      </c>
      <c r="C35" s="104" t="s">
        <v>60</v>
      </c>
      <c r="D35" s="96">
        <v>0</v>
      </c>
      <c r="E35" s="96">
        <v>0</v>
      </c>
      <c r="F35" s="96">
        <v>0</v>
      </c>
    </row>
    <row r="36" spans="1:6" ht="35.549999999999997" customHeight="1" x14ac:dyDescent="0.25">
      <c r="A36" s="88" t="s">
        <v>22</v>
      </c>
      <c r="B36" s="89" t="s">
        <v>319</v>
      </c>
      <c r="C36" s="90" t="s">
        <v>61</v>
      </c>
      <c r="D36" s="105">
        <v>534208775</v>
      </c>
      <c r="E36" s="105">
        <v>490412596</v>
      </c>
      <c r="F36" s="105">
        <v>2208984969</v>
      </c>
    </row>
    <row r="37" spans="1:6" ht="51" customHeight="1" x14ac:dyDescent="0.25">
      <c r="A37" s="93">
        <v>1</v>
      </c>
      <c r="B37" s="94" t="s">
        <v>596</v>
      </c>
      <c r="C37" s="95" t="s">
        <v>62</v>
      </c>
      <c r="D37" s="96">
        <v>254436886</v>
      </c>
      <c r="E37" s="96">
        <v>295223524</v>
      </c>
      <c r="F37" s="96">
        <v>1146838810</v>
      </c>
    </row>
    <row r="38" spans="1:6" x14ac:dyDescent="0.25">
      <c r="A38" s="97" t="s">
        <v>594</v>
      </c>
      <c r="B38" s="97" t="s">
        <v>594</v>
      </c>
      <c r="C38" s="97" t="s">
        <v>594</v>
      </c>
      <c r="D38" s="98" t="s">
        <v>594</v>
      </c>
      <c r="E38" s="98" t="s">
        <v>594</v>
      </c>
      <c r="F38" s="98" t="s">
        <v>594</v>
      </c>
    </row>
    <row r="39" spans="1:6" ht="75.45" customHeight="1" x14ac:dyDescent="0.25">
      <c r="A39" s="93">
        <v>2</v>
      </c>
      <c r="B39" s="94" t="s">
        <v>714</v>
      </c>
      <c r="C39" s="95" t="s">
        <v>63</v>
      </c>
      <c r="D39" s="96">
        <v>35442370</v>
      </c>
      <c r="E39" s="96">
        <v>35929643</v>
      </c>
      <c r="F39" s="96">
        <v>145255125</v>
      </c>
    </row>
    <row r="40" spans="1:6" x14ac:dyDescent="0.25">
      <c r="A40" s="97" t="s">
        <v>594</v>
      </c>
      <c r="B40" s="97" t="s">
        <v>594</v>
      </c>
      <c r="C40" s="97" t="s">
        <v>594</v>
      </c>
      <c r="D40" s="98" t="s">
        <v>594</v>
      </c>
      <c r="E40" s="98" t="s">
        <v>594</v>
      </c>
      <c r="F40" s="98" t="s">
        <v>594</v>
      </c>
    </row>
    <row r="41" spans="1:6" ht="30" x14ac:dyDescent="0.25">
      <c r="A41" s="106"/>
      <c r="B41" s="100" t="s">
        <v>597</v>
      </c>
      <c r="C41" s="101" t="s">
        <v>64</v>
      </c>
      <c r="D41" s="96">
        <v>11500000</v>
      </c>
      <c r="E41" s="96">
        <v>12300981</v>
      </c>
      <c r="F41" s="96">
        <v>48683909</v>
      </c>
    </row>
    <row r="42" spans="1:6" ht="30" x14ac:dyDescent="0.25">
      <c r="A42" s="106"/>
      <c r="B42" s="100" t="s">
        <v>598</v>
      </c>
      <c r="C42" s="101" t="s">
        <v>65</v>
      </c>
      <c r="D42" s="96">
        <v>3750000</v>
      </c>
      <c r="E42" s="96">
        <v>3270000</v>
      </c>
      <c r="F42" s="96">
        <v>14970000</v>
      </c>
    </row>
    <row r="43" spans="1:6" ht="79.5" customHeight="1" x14ac:dyDescent="0.25">
      <c r="A43" s="106"/>
      <c r="B43" s="100" t="s">
        <v>715</v>
      </c>
      <c r="C43" s="101" t="s">
        <v>66</v>
      </c>
      <c r="D43" s="96">
        <v>2042370</v>
      </c>
      <c r="E43" s="96">
        <v>2208662</v>
      </c>
      <c r="F43" s="96">
        <v>9001216</v>
      </c>
    </row>
    <row r="44" spans="1:6" ht="36" customHeight="1" x14ac:dyDescent="0.25">
      <c r="A44" s="106"/>
      <c r="B44" s="100" t="s">
        <v>599</v>
      </c>
      <c r="C44" s="101" t="s">
        <v>67</v>
      </c>
      <c r="D44" s="96">
        <v>18150000</v>
      </c>
      <c r="E44" s="96">
        <v>18150000</v>
      </c>
      <c r="F44" s="96">
        <v>72600000</v>
      </c>
    </row>
    <row r="45" spans="1:6" ht="81.45" customHeight="1" x14ac:dyDescent="0.25">
      <c r="A45" s="93">
        <v>3</v>
      </c>
      <c r="B45" s="107" t="s">
        <v>600</v>
      </c>
      <c r="C45" s="95" t="s">
        <v>68</v>
      </c>
      <c r="D45" s="96">
        <v>79062500</v>
      </c>
      <c r="E45" s="96">
        <v>79062500</v>
      </c>
      <c r="F45" s="96">
        <v>316250000</v>
      </c>
    </row>
    <row r="46" spans="1:6" x14ac:dyDescent="0.25">
      <c r="A46" s="97" t="s">
        <v>594</v>
      </c>
      <c r="B46" s="97" t="s">
        <v>594</v>
      </c>
      <c r="C46" s="97" t="s">
        <v>594</v>
      </c>
      <c r="D46" s="98" t="s">
        <v>594</v>
      </c>
      <c r="E46" s="98" t="s">
        <v>594</v>
      </c>
      <c r="F46" s="98" t="s">
        <v>594</v>
      </c>
    </row>
    <row r="47" spans="1:6" ht="37.950000000000003" customHeight="1" x14ac:dyDescent="0.25">
      <c r="A47" s="106"/>
      <c r="B47" s="108" t="s">
        <v>342</v>
      </c>
      <c r="C47" s="101" t="s">
        <v>69</v>
      </c>
      <c r="D47" s="96">
        <v>65862500</v>
      </c>
      <c r="E47" s="96">
        <v>65862500</v>
      </c>
      <c r="F47" s="96">
        <v>263450000</v>
      </c>
    </row>
    <row r="48" spans="1:6" ht="34.049999999999997" customHeight="1" x14ac:dyDescent="0.25">
      <c r="A48" s="106"/>
      <c r="B48" s="108" t="s">
        <v>36</v>
      </c>
      <c r="C48" s="101" t="s">
        <v>70</v>
      </c>
      <c r="D48" s="96">
        <v>13200000</v>
      </c>
      <c r="E48" s="96">
        <v>13200000</v>
      </c>
      <c r="F48" s="96">
        <v>52800000</v>
      </c>
    </row>
    <row r="49" spans="1:6" ht="65.55" customHeight="1" x14ac:dyDescent="0.25">
      <c r="A49" s="106">
        <v>4</v>
      </c>
      <c r="B49" s="108" t="s">
        <v>601</v>
      </c>
      <c r="C49" s="101" t="s">
        <v>82</v>
      </c>
      <c r="D49" s="96">
        <v>0</v>
      </c>
      <c r="E49" s="96">
        <v>0</v>
      </c>
      <c r="F49" s="96">
        <v>0</v>
      </c>
    </row>
    <row r="50" spans="1:6" x14ac:dyDescent="0.25">
      <c r="A50" s="97" t="s">
        <v>594</v>
      </c>
      <c r="B50" s="97" t="s">
        <v>594</v>
      </c>
      <c r="C50" s="97" t="s">
        <v>594</v>
      </c>
      <c r="D50" s="98" t="s">
        <v>594</v>
      </c>
      <c r="E50" s="98" t="s">
        <v>594</v>
      </c>
      <c r="F50" s="98" t="s">
        <v>594</v>
      </c>
    </row>
    <row r="51" spans="1:6" ht="78.45" customHeight="1" x14ac:dyDescent="0.25">
      <c r="A51" s="106">
        <v>5</v>
      </c>
      <c r="B51" s="108" t="s">
        <v>602</v>
      </c>
      <c r="C51" s="101" t="s">
        <v>86</v>
      </c>
      <c r="D51" s="96">
        <v>0</v>
      </c>
      <c r="E51" s="96">
        <v>0</v>
      </c>
      <c r="F51" s="96">
        <v>0</v>
      </c>
    </row>
    <row r="52" spans="1:6" x14ac:dyDescent="0.25">
      <c r="A52" s="97" t="s">
        <v>594</v>
      </c>
      <c r="B52" s="97" t="s">
        <v>594</v>
      </c>
      <c r="C52" s="97" t="s">
        <v>594</v>
      </c>
      <c r="D52" s="98" t="s">
        <v>594</v>
      </c>
      <c r="E52" s="98" t="s">
        <v>594</v>
      </c>
      <c r="F52" s="98" t="s">
        <v>594</v>
      </c>
    </row>
    <row r="53" spans="1:6" ht="31.95" customHeight="1" x14ac:dyDescent="0.25">
      <c r="A53" s="93">
        <v>6</v>
      </c>
      <c r="B53" s="94" t="s">
        <v>37</v>
      </c>
      <c r="C53" s="95" t="s">
        <v>71</v>
      </c>
      <c r="D53" s="96">
        <v>0</v>
      </c>
      <c r="E53" s="96">
        <v>0</v>
      </c>
      <c r="F53" s="96">
        <v>0</v>
      </c>
    </row>
    <row r="54" spans="1:6" x14ac:dyDescent="0.25">
      <c r="A54" s="97" t="s">
        <v>594</v>
      </c>
      <c r="B54" s="97" t="s">
        <v>594</v>
      </c>
      <c r="C54" s="97" t="s">
        <v>594</v>
      </c>
      <c r="D54" s="98" t="s">
        <v>594</v>
      </c>
      <c r="E54" s="98" t="s">
        <v>594</v>
      </c>
      <c r="F54" s="98" t="s">
        <v>594</v>
      </c>
    </row>
    <row r="55" spans="1:6" ht="97.05" customHeight="1" x14ac:dyDescent="0.25">
      <c r="A55" s="93">
        <v>7</v>
      </c>
      <c r="B55" s="94" t="s">
        <v>343</v>
      </c>
      <c r="C55" s="95" t="s">
        <v>72</v>
      </c>
      <c r="D55" s="96">
        <v>30000000</v>
      </c>
      <c r="E55" s="96">
        <v>30000000</v>
      </c>
      <c r="F55" s="96">
        <v>120000000</v>
      </c>
    </row>
    <row r="56" spans="1:6" x14ac:dyDescent="0.25">
      <c r="A56" s="97" t="s">
        <v>594</v>
      </c>
      <c r="B56" s="97" t="s">
        <v>594</v>
      </c>
      <c r="C56" s="97" t="s">
        <v>594</v>
      </c>
      <c r="D56" s="98" t="s">
        <v>594</v>
      </c>
      <c r="E56" s="98" t="s">
        <v>594</v>
      </c>
      <c r="F56" s="98" t="s">
        <v>594</v>
      </c>
    </row>
    <row r="57" spans="1:6" ht="62.55" customHeight="1" x14ac:dyDescent="0.25">
      <c r="A57" s="106"/>
      <c r="B57" s="109" t="s">
        <v>344</v>
      </c>
      <c r="C57" s="101" t="s">
        <v>73</v>
      </c>
      <c r="D57" s="96">
        <v>30000000</v>
      </c>
      <c r="E57" s="96">
        <v>30000000</v>
      </c>
      <c r="F57" s="96">
        <v>120000000</v>
      </c>
    </row>
    <row r="58" spans="1:6" ht="37.950000000000003" customHeight="1" x14ac:dyDescent="0.25">
      <c r="A58" s="106"/>
      <c r="B58" s="109" t="s">
        <v>320</v>
      </c>
      <c r="C58" s="101" t="s">
        <v>74</v>
      </c>
      <c r="D58" s="96">
        <v>0</v>
      </c>
      <c r="E58" s="96">
        <v>0</v>
      </c>
      <c r="F58" s="96">
        <v>0</v>
      </c>
    </row>
    <row r="59" spans="1:6" ht="39" customHeight="1" x14ac:dyDescent="0.25">
      <c r="A59" s="106"/>
      <c r="B59" s="109" t="s">
        <v>39</v>
      </c>
      <c r="C59" s="101" t="s">
        <v>75</v>
      </c>
      <c r="D59" s="96">
        <v>0</v>
      </c>
      <c r="E59" s="96">
        <v>0</v>
      </c>
      <c r="F59" s="96">
        <v>0</v>
      </c>
    </row>
    <row r="60" spans="1:6" ht="195" x14ac:dyDescent="0.25">
      <c r="A60" s="93">
        <v>8</v>
      </c>
      <c r="B60" s="107" t="s">
        <v>345</v>
      </c>
      <c r="C60" s="95" t="s">
        <v>76</v>
      </c>
      <c r="D60" s="96">
        <v>0</v>
      </c>
      <c r="E60" s="96">
        <v>0</v>
      </c>
      <c r="F60" s="96">
        <v>0</v>
      </c>
    </row>
    <row r="61" spans="1:6" x14ac:dyDescent="0.25">
      <c r="A61" s="97" t="s">
        <v>594</v>
      </c>
      <c r="B61" s="97" t="s">
        <v>594</v>
      </c>
      <c r="C61" s="97" t="s">
        <v>594</v>
      </c>
      <c r="D61" s="98" t="s">
        <v>594</v>
      </c>
      <c r="E61" s="98" t="s">
        <v>594</v>
      </c>
      <c r="F61" s="98" t="s">
        <v>594</v>
      </c>
    </row>
    <row r="62" spans="1:6" ht="42.45" customHeight="1" x14ac:dyDescent="0.25">
      <c r="A62" s="106"/>
      <c r="B62" s="108" t="s">
        <v>321</v>
      </c>
      <c r="C62" s="101" t="s">
        <v>77</v>
      </c>
      <c r="D62" s="96">
        <v>0</v>
      </c>
      <c r="E62" s="96">
        <v>0</v>
      </c>
      <c r="F62" s="96">
        <v>0</v>
      </c>
    </row>
    <row r="63" spans="1:6" ht="40.5" customHeight="1" x14ac:dyDescent="0.25">
      <c r="A63" s="106"/>
      <c r="B63" s="108" t="s">
        <v>202</v>
      </c>
      <c r="C63" s="101" t="s">
        <v>78</v>
      </c>
      <c r="D63" s="96">
        <v>0</v>
      </c>
      <c r="E63" s="96">
        <v>0</v>
      </c>
      <c r="F63" s="96">
        <v>0</v>
      </c>
    </row>
    <row r="64" spans="1:6" s="92" customFormat="1" ht="52.5" customHeight="1" x14ac:dyDescent="0.25">
      <c r="A64" s="106"/>
      <c r="B64" s="108" t="s">
        <v>346</v>
      </c>
      <c r="C64" s="101" t="s">
        <v>79</v>
      </c>
      <c r="D64" s="96">
        <v>0</v>
      </c>
      <c r="E64" s="96">
        <v>0</v>
      </c>
      <c r="F64" s="96">
        <v>0</v>
      </c>
    </row>
    <row r="65" spans="1:6" s="92" customFormat="1" ht="45" x14ac:dyDescent="0.25">
      <c r="A65" s="106"/>
      <c r="B65" s="109" t="s">
        <v>322</v>
      </c>
      <c r="C65" s="101" t="s">
        <v>80</v>
      </c>
      <c r="D65" s="96">
        <v>0</v>
      </c>
      <c r="E65" s="96">
        <v>0</v>
      </c>
      <c r="F65" s="96">
        <v>0</v>
      </c>
    </row>
    <row r="66" spans="1:6" ht="42.45" customHeight="1" x14ac:dyDescent="0.25">
      <c r="A66" s="106"/>
      <c r="B66" s="109" t="s">
        <v>603</v>
      </c>
      <c r="C66" s="101" t="s">
        <v>81</v>
      </c>
      <c r="D66" s="96">
        <v>0</v>
      </c>
      <c r="E66" s="96">
        <v>0</v>
      </c>
      <c r="F66" s="96">
        <v>0</v>
      </c>
    </row>
    <row r="67" spans="1:6" ht="68.55" customHeight="1" x14ac:dyDescent="0.25">
      <c r="A67" s="93">
        <v>9</v>
      </c>
      <c r="B67" s="94" t="s">
        <v>347</v>
      </c>
      <c r="C67" s="95" t="s">
        <v>82</v>
      </c>
      <c r="D67" s="96">
        <v>135102019</v>
      </c>
      <c r="E67" s="96">
        <v>50141929</v>
      </c>
      <c r="F67" s="96">
        <v>480173534</v>
      </c>
    </row>
    <row r="68" spans="1:6" s="92" customFormat="1" x14ac:dyDescent="0.25">
      <c r="A68" s="97" t="s">
        <v>594</v>
      </c>
      <c r="B68" s="97" t="s">
        <v>594</v>
      </c>
      <c r="C68" s="97" t="s">
        <v>594</v>
      </c>
      <c r="D68" s="98" t="s">
        <v>594</v>
      </c>
      <c r="E68" s="98" t="s">
        <v>594</v>
      </c>
      <c r="F68" s="98" t="s">
        <v>594</v>
      </c>
    </row>
    <row r="69" spans="1:6" s="92" customFormat="1" ht="36.450000000000003" customHeight="1" x14ac:dyDescent="0.25">
      <c r="A69" s="106"/>
      <c r="B69" s="100" t="s">
        <v>41</v>
      </c>
      <c r="C69" s="101" t="s">
        <v>83</v>
      </c>
      <c r="D69" s="96">
        <v>134750364</v>
      </c>
      <c r="E69" s="96">
        <v>49932651</v>
      </c>
      <c r="F69" s="96">
        <v>478728810</v>
      </c>
    </row>
    <row r="70" spans="1:6" s="92" customFormat="1" ht="38.549999999999997" customHeight="1" x14ac:dyDescent="0.25">
      <c r="A70" s="106"/>
      <c r="B70" s="100" t="s">
        <v>42</v>
      </c>
      <c r="C70" s="101" t="s">
        <v>84</v>
      </c>
      <c r="D70" s="96">
        <v>351655</v>
      </c>
      <c r="E70" s="96">
        <v>209278</v>
      </c>
      <c r="F70" s="96">
        <v>1444724</v>
      </c>
    </row>
    <row r="71" spans="1:6" ht="34.5" customHeight="1" x14ac:dyDescent="0.25">
      <c r="A71" s="106"/>
      <c r="B71" s="100" t="s">
        <v>43</v>
      </c>
      <c r="C71" s="101" t="s">
        <v>85</v>
      </c>
      <c r="D71" s="96">
        <v>0</v>
      </c>
      <c r="E71" s="96">
        <v>0</v>
      </c>
      <c r="F71" s="96">
        <v>0</v>
      </c>
    </row>
    <row r="72" spans="1:6" ht="35.549999999999997" customHeight="1" x14ac:dyDescent="0.25">
      <c r="A72" s="93">
        <v>10</v>
      </c>
      <c r="B72" s="94" t="s">
        <v>604</v>
      </c>
      <c r="C72" s="95" t="s">
        <v>86</v>
      </c>
      <c r="D72" s="96">
        <v>165000</v>
      </c>
      <c r="E72" s="96">
        <v>55000</v>
      </c>
      <c r="F72" s="96">
        <v>467500</v>
      </c>
    </row>
    <row r="73" spans="1:6" ht="17.55" customHeight="1" x14ac:dyDescent="0.25">
      <c r="A73" s="97" t="s">
        <v>594</v>
      </c>
      <c r="B73" s="97" t="s">
        <v>594</v>
      </c>
      <c r="C73" s="97" t="s">
        <v>594</v>
      </c>
      <c r="D73" s="98" t="s">
        <v>594</v>
      </c>
      <c r="E73" s="98" t="s">
        <v>594</v>
      </c>
      <c r="F73" s="98" t="s">
        <v>594</v>
      </c>
    </row>
    <row r="74" spans="1:6" ht="37.950000000000003" customHeight="1" x14ac:dyDescent="0.25">
      <c r="A74" s="93"/>
      <c r="B74" s="100" t="s">
        <v>44</v>
      </c>
      <c r="C74" s="101" t="s">
        <v>87</v>
      </c>
      <c r="D74" s="96">
        <v>0</v>
      </c>
      <c r="E74" s="96">
        <v>0</v>
      </c>
      <c r="F74" s="96">
        <v>0</v>
      </c>
    </row>
    <row r="75" spans="1:6" ht="41.55" customHeight="1" x14ac:dyDescent="0.25">
      <c r="A75" s="93"/>
      <c r="B75" s="100" t="s">
        <v>348</v>
      </c>
      <c r="C75" s="101" t="s">
        <v>88</v>
      </c>
      <c r="D75" s="96">
        <v>0</v>
      </c>
      <c r="E75" s="96">
        <v>0</v>
      </c>
      <c r="F75" s="96">
        <v>0</v>
      </c>
    </row>
    <row r="76" spans="1:6" ht="35.549999999999997" customHeight="1" x14ac:dyDescent="0.25">
      <c r="A76" s="93"/>
      <c r="B76" s="100" t="s">
        <v>45</v>
      </c>
      <c r="C76" s="101" t="s">
        <v>89</v>
      </c>
      <c r="D76" s="96">
        <v>0</v>
      </c>
      <c r="E76" s="96">
        <v>0</v>
      </c>
      <c r="F76" s="96">
        <v>0</v>
      </c>
    </row>
    <row r="77" spans="1:6" ht="38.549999999999997" customHeight="1" x14ac:dyDescent="0.25">
      <c r="A77" s="93"/>
      <c r="B77" s="100" t="s">
        <v>46</v>
      </c>
      <c r="C77" s="101" t="s">
        <v>90</v>
      </c>
      <c r="D77" s="96">
        <v>165000</v>
      </c>
      <c r="E77" s="96">
        <v>55000</v>
      </c>
      <c r="F77" s="96">
        <v>467500</v>
      </c>
    </row>
    <row r="78" spans="1:6" ht="42.45" customHeight="1" x14ac:dyDescent="0.25">
      <c r="A78" s="93"/>
      <c r="B78" s="100" t="s">
        <v>349</v>
      </c>
      <c r="C78" s="101" t="s">
        <v>91</v>
      </c>
      <c r="D78" s="96">
        <v>0</v>
      </c>
      <c r="E78" s="96">
        <v>0</v>
      </c>
      <c r="F78" s="96">
        <v>0</v>
      </c>
    </row>
    <row r="79" spans="1:6" ht="34.950000000000003" customHeight="1" x14ac:dyDescent="0.25">
      <c r="A79" s="93"/>
      <c r="B79" s="100" t="s">
        <v>43</v>
      </c>
      <c r="C79" s="101" t="s">
        <v>92</v>
      </c>
      <c r="D79" s="96">
        <v>0</v>
      </c>
      <c r="E79" s="96">
        <v>0</v>
      </c>
      <c r="F79" s="96">
        <v>0</v>
      </c>
    </row>
    <row r="80" spans="1:6" ht="46.95" customHeight="1" x14ac:dyDescent="0.25">
      <c r="A80" s="93"/>
      <c r="B80" s="100" t="s">
        <v>712</v>
      </c>
      <c r="C80" s="101" t="s">
        <v>93</v>
      </c>
      <c r="D80" s="96">
        <v>0</v>
      </c>
      <c r="E80" s="96">
        <v>0</v>
      </c>
      <c r="F80" s="96">
        <v>0</v>
      </c>
    </row>
    <row r="81" spans="1:6" ht="60" x14ac:dyDescent="0.25">
      <c r="A81" s="110" t="s">
        <v>26</v>
      </c>
      <c r="B81" s="89" t="s">
        <v>350</v>
      </c>
      <c r="C81" s="90" t="s">
        <v>94</v>
      </c>
      <c r="D81" s="105">
        <v>-532459039</v>
      </c>
      <c r="E81" s="105">
        <v>-489011106</v>
      </c>
      <c r="F81" s="105">
        <v>-2014418443</v>
      </c>
    </row>
    <row r="82" spans="1:6" ht="52.95" customHeight="1" x14ac:dyDescent="0.25">
      <c r="A82" s="110" t="s">
        <v>27</v>
      </c>
      <c r="B82" s="89" t="s">
        <v>324</v>
      </c>
      <c r="C82" s="90" t="s">
        <v>95</v>
      </c>
      <c r="D82" s="105">
        <v>-19186681800</v>
      </c>
      <c r="E82" s="105">
        <v>-3860301600</v>
      </c>
      <c r="F82" s="105">
        <v>-17184305300</v>
      </c>
    </row>
    <row r="83" spans="1:6" ht="64.5" customHeight="1" x14ac:dyDescent="0.25">
      <c r="A83" s="93">
        <v>1</v>
      </c>
      <c r="B83" s="94" t="s">
        <v>605</v>
      </c>
      <c r="C83" s="95" t="s">
        <v>96</v>
      </c>
      <c r="D83" s="96">
        <v>-3777680831</v>
      </c>
      <c r="E83" s="96">
        <v>696052717</v>
      </c>
      <c r="F83" s="96">
        <v>-9657023570</v>
      </c>
    </row>
    <row r="84" spans="1:6" ht="51" customHeight="1" x14ac:dyDescent="0.25">
      <c r="A84" s="93">
        <v>2</v>
      </c>
      <c r="B84" s="94" t="s">
        <v>47</v>
      </c>
      <c r="C84" s="95" t="s">
        <v>97</v>
      </c>
      <c r="D84" s="96">
        <v>-15409000969</v>
      </c>
      <c r="E84" s="96">
        <v>-4556354317</v>
      </c>
      <c r="F84" s="96">
        <v>-7527281730</v>
      </c>
    </row>
    <row r="85" spans="1:6" ht="100.95" customHeight="1" x14ac:dyDescent="0.25">
      <c r="A85" s="110" t="s">
        <v>28</v>
      </c>
      <c r="B85" s="89" t="s">
        <v>351</v>
      </c>
      <c r="C85" s="90" t="s">
        <v>98</v>
      </c>
      <c r="D85" s="105">
        <v>-19719140839</v>
      </c>
      <c r="E85" s="105">
        <v>-4349312706</v>
      </c>
      <c r="F85" s="105">
        <v>-19198723743</v>
      </c>
    </row>
    <row r="86" spans="1:6" ht="66.45" customHeight="1" x14ac:dyDescent="0.25">
      <c r="A86" s="110" t="s">
        <v>29</v>
      </c>
      <c r="B86" s="89" t="s">
        <v>48</v>
      </c>
      <c r="C86" s="90" t="s">
        <v>99</v>
      </c>
      <c r="D86" s="105">
        <v>277740102464</v>
      </c>
      <c r="E86" s="105">
        <v>299859300291</v>
      </c>
      <c r="F86" s="105">
        <v>320350715305</v>
      </c>
    </row>
    <row r="87" spans="1:6" ht="62.25" customHeight="1" x14ac:dyDescent="0.25">
      <c r="A87" s="110" t="s">
        <v>30</v>
      </c>
      <c r="B87" s="89" t="s">
        <v>643</v>
      </c>
      <c r="C87" s="90" t="s">
        <v>100</v>
      </c>
      <c r="D87" s="105">
        <v>-15281742709</v>
      </c>
      <c r="E87" s="105">
        <v>-22119197827</v>
      </c>
      <c r="F87" s="105">
        <v>-57892355550</v>
      </c>
    </row>
    <row r="88" spans="1:6" s="92" customFormat="1" ht="63.45" customHeight="1" x14ac:dyDescent="0.25">
      <c r="A88" s="93">
        <v>1</v>
      </c>
      <c r="B88" s="94" t="s">
        <v>606</v>
      </c>
      <c r="C88" s="95" t="s">
        <v>101</v>
      </c>
      <c r="D88" s="96">
        <v>-19719140839</v>
      </c>
      <c r="E88" s="96">
        <v>-4349312706</v>
      </c>
      <c r="F88" s="96">
        <v>-19198723743</v>
      </c>
    </row>
    <row r="89" spans="1:6" ht="99.45" customHeight="1" x14ac:dyDescent="0.25">
      <c r="A89" s="93">
        <v>2</v>
      </c>
      <c r="B89" s="94" t="s">
        <v>607</v>
      </c>
      <c r="C89" s="95" t="s">
        <v>102</v>
      </c>
      <c r="D89" s="96">
        <v>0</v>
      </c>
      <c r="E89" s="96">
        <v>0</v>
      </c>
      <c r="F89" s="96">
        <v>0</v>
      </c>
    </row>
    <row r="90" spans="1:6" ht="68.55" customHeight="1" x14ac:dyDescent="0.25">
      <c r="A90" s="93">
        <v>3</v>
      </c>
      <c r="B90" s="94" t="s">
        <v>608</v>
      </c>
      <c r="C90" s="95" t="s">
        <v>103</v>
      </c>
      <c r="D90" s="96">
        <v>4437398130</v>
      </c>
      <c r="E90" s="96">
        <v>-17769885121</v>
      </c>
      <c r="F90" s="96">
        <v>-38693631807</v>
      </c>
    </row>
    <row r="91" spans="1:6" ht="67.5" customHeight="1" x14ac:dyDescent="0.25">
      <c r="A91" s="93"/>
      <c r="B91" s="94" t="s">
        <v>352</v>
      </c>
      <c r="C91" s="95" t="s">
        <v>609</v>
      </c>
      <c r="D91" s="96">
        <v>19968444049</v>
      </c>
      <c r="E91" s="96">
        <v>5221824142</v>
      </c>
      <c r="F91" s="96">
        <v>33557543491</v>
      </c>
    </row>
    <row r="92" spans="1:6" ht="64.95" customHeight="1" x14ac:dyDescent="0.25">
      <c r="A92" s="93"/>
      <c r="B92" s="94" t="s">
        <v>353</v>
      </c>
      <c r="C92" s="95" t="s">
        <v>610</v>
      </c>
      <c r="D92" s="96">
        <v>-15531045919</v>
      </c>
      <c r="E92" s="96">
        <v>-22991709263</v>
      </c>
      <c r="F92" s="96">
        <v>-72251175298</v>
      </c>
    </row>
    <row r="93" spans="1:6" s="111" customFormat="1" ht="40.049999999999997" customHeight="1" x14ac:dyDescent="0.25">
      <c r="A93" s="88" t="s">
        <v>31</v>
      </c>
      <c r="B93" s="89" t="s">
        <v>49</v>
      </c>
      <c r="C93" s="90" t="s">
        <v>104</v>
      </c>
      <c r="D93" s="105">
        <v>262458359755</v>
      </c>
      <c r="E93" s="105">
        <v>277740102464</v>
      </c>
      <c r="F93" s="105">
        <v>262458359755</v>
      </c>
    </row>
    <row r="94" spans="1:6" ht="73.95" customHeight="1" x14ac:dyDescent="0.25">
      <c r="A94" s="88" t="s">
        <v>32</v>
      </c>
      <c r="B94" s="89" t="s">
        <v>325</v>
      </c>
      <c r="C94" s="90" t="s">
        <v>105</v>
      </c>
      <c r="D94" s="105">
        <v>0</v>
      </c>
      <c r="E94" s="105">
        <v>0</v>
      </c>
      <c r="F94" s="105">
        <v>0</v>
      </c>
    </row>
    <row r="95" spans="1:6" ht="72" customHeight="1" x14ac:dyDescent="0.3">
      <c r="A95" s="112"/>
      <c r="B95" s="94" t="s">
        <v>326</v>
      </c>
      <c r="C95" s="95" t="s">
        <v>106</v>
      </c>
      <c r="D95" s="71">
        <v>0</v>
      </c>
      <c r="E95" s="71">
        <v>0</v>
      </c>
      <c r="F95" s="71">
        <v>0</v>
      </c>
    </row>
    <row r="96" spans="1:6" ht="16.95" customHeight="1" x14ac:dyDescent="0.3"/>
    <row r="97" spans="1:6" ht="16.95" customHeight="1" x14ac:dyDescent="0.3">
      <c r="A97" s="73" t="s">
        <v>10</v>
      </c>
      <c r="D97" s="73" t="s">
        <v>11</v>
      </c>
    </row>
    <row r="98" spans="1:6" ht="16.95" customHeight="1" x14ac:dyDescent="0.3">
      <c r="A98" s="75" t="s">
        <v>12</v>
      </c>
      <c r="D98" s="75" t="s">
        <v>13</v>
      </c>
    </row>
    <row r="99" spans="1:6" ht="16.95" customHeight="1" x14ac:dyDescent="0.3">
      <c r="A99" s="75"/>
      <c r="D99" s="75"/>
    </row>
    <row r="100" spans="1:6" ht="16.95" customHeight="1" x14ac:dyDescent="0.3">
      <c r="A100" s="75"/>
      <c r="D100" s="75"/>
    </row>
    <row r="101" spans="1:6" ht="16.95" customHeight="1" x14ac:dyDescent="0.3">
      <c r="A101" s="75"/>
      <c r="D101" s="75"/>
    </row>
    <row r="102" spans="1:6" ht="16.95" customHeight="1" x14ac:dyDescent="0.3">
      <c r="A102" s="75"/>
      <c r="D102" s="75"/>
    </row>
    <row r="103" spans="1:6" ht="16.95" customHeight="1" x14ac:dyDescent="0.3">
      <c r="A103" s="75"/>
      <c r="D103" s="75"/>
    </row>
    <row r="104" spans="1:6" ht="16.95" customHeight="1" x14ac:dyDescent="0.3">
      <c r="A104" s="75"/>
      <c r="D104" s="75"/>
    </row>
    <row r="105" spans="1:6" ht="16.95" customHeight="1" x14ac:dyDescent="0.3">
      <c r="A105" s="75"/>
      <c r="D105" s="75"/>
    </row>
    <row r="106" spans="1:6" ht="16.95" customHeight="1" x14ac:dyDescent="0.3"/>
    <row r="107" spans="1:6" ht="16.95" customHeight="1" x14ac:dyDescent="0.3"/>
    <row r="108" spans="1:6" ht="16.95" customHeight="1" x14ac:dyDescent="0.3">
      <c r="A108" s="113" t="str">
        <f>TONGQUAN!C19</f>
        <v>Ngân hàng TNHH MTV Standard Chartered (Việt Nam)</v>
      </c>
      <c r="B108" s="114"/>
      <c r="D108" s="113" t="str">
        <f>TONGQUAN!F19</f>
        <v>Công ty Cổ phần Quản lý Quỹ Kỹ Thương</v>
      </c>
      <c r="E108" s="114"/>
      <c r="F108" s="114"/>
    </row>
    <row r="109" spans="1:6" ht="16.95" customHeight="1" x14ac:dyDescent="0.3">
      <c r="A109" s="115" t="str">
        <f>TONGQUAN!C20</f>
        <v>Vũ Quang Phan</v>
      </c>
      <c r="D109" s="115" t="str">
        <f>TONGQUAN!F20</f>
        <v>Phí Tuấn Thành</v>
      </c>
    </row>
    <row r="110" spans="1:6" ht="16.95" customHeight="1" x14ac:dyDescent="0.3">
      <c r="A110" s="54" t="str">
        <f>TONGQUAN!C21</f>
        <v>Phó phòng Dịch vụ nghiệp vụ giám sát Quỹ</v>
      </c>
      <c r="D110" s="54" t="str">
        <f>TONGQUAN!F21</f>
        <v>Tổng Giám đốc</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54" fitToHeight="0" orientation="portrait" r:id="rId1"/>
  <headerFooter>
    <oddHeader>&amp;L&amp;"Arial"&amp;9&amp;KA80000CONFIDENTIAL&amp;1#</oddHeader>
  </headerFooter>
  <rowBreaks count="2" manualBreakCount="2">
    <brk id="71" max="5" man="1"/>
    <brk id="93"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G89"/>
  <sheetViews>
    <sheetView view="pageBreakPreview" topLeftCell="A76" zoomScale="77" zoomScaleNormal="100" zoomScaleSheetLayoutView="95" workbookViewId="0">
      <selection activeCell="B95" sqref="B95"/>
    </sheetView>
  </sheetViews>
  <sheetFormatPr defaultColWidth="8.77734375" defaultRowHeight="13.2" x14ac:dyDescent="0.25"/>
  <cols>
    <col min="1" max="1" width="9" style="4" customWidth="1"/>
    <col min="2" max="2" width="39.77734375" style="4" customWidth="1"/>
    <col min="3" max="3" width="9.77734375" style="4" customWidth="1"/>
    <col min="4" max="4" width="28" style="4" customWidth="1"/>
    <col min="5" max="5" width="33.77734375" style="4" customWidth="1"/>
    <col min="6" max="6" width="32.21875" style="4" customWidth="1"/>
    <col min="7" max="7" width="28.5546875" style="4" customWidth="1"/>
    <col min="8" max="16384" width="8.77734375" style="42"/>
  </cols>
  <sheetData>
    <row r="1" spans="1:7" ht="44.25" customHeight="1" x14ac:dyDescent="0.25">
      <c r="A1" s="220" t="s">
        <v>638</v>
      </c>
      <c r="B1" s="220"/>
      <c r="C1" s="220"/>
      <c r="D1" s="220"/>
      <c r="E1" s="220"/>
      <c r="F1" s="220"/>
      <c r="G1" s="220"/>
    </row>
    <row r="2" spans="1:7" ht="59.25" customHeight="1" x14ac:dyDescent="0.25">
      <c r="A2" s="221" t="s">
        <v>639</v>
      </c>
      <c r="B2" s="221"/>
      <c r="C2" s="221"/>
      <c r="D2" s="221"/>
      <c r="E2" s="221"/>
      <c r="F2" s="221"/>
      <c r="G2" s="221"/>
    </row>
    <row r="3" spans="1:7" ht="15" customHeight="1" x14ac:dyDescent="0.25">
      <c r="A3" s="222" t="s">
        <v>589</v>
      </c>
      <c r="B3" s="222"/>
      <c r="C3" s="222"/>
      <c r="D3" s="222"/>
      <c r="E3" s="222"/>
      <c r="F3" s="222"/>
      <c r="G3" s="222"/>
    </row>
    <row r="4" spans="1:7" ht="27.45" customHeight="1" x14ac:dyDescent="0.25">
      <c r="A4" s="222"/>
      <c r="B4" s="222"/>
      <c r="C4" s="222"/>
      <c r="D4" s="222"/>
      <c r="E4" s="222"/>
      <c r="F4" s="222"/>
      <c r="G4" s="222"/>
    </row>
    <row r="5" spans="1:7" ht="16.95" customHeight="1" x14ac:dyDescent="0.25">
      <c r="A5" s="223" t="str">
        <f>TONGQUAN!C1</f>
        <v>Tại ngày 30 tháng 04 năm 2025
/ As at 30 Apr 2025</v>
      </c>
      <c r="B5" s="223"/>
      <c r="C5" s="223"/>
      <c r="D5" s="223"/>
      <c r="E5" s="223"/>
      <c r="F5" s="223"/>
      <c r="G5" s="223"/>
    </row>
    <row r="6" spans="1:7" ht="16.95" customHeight="1" x14ac:dyDescent="0.25"/>
    <row r="7" spans="1:7" ht="16.95" customHeight="1" x14ac:dyDescent="0.25">
      <c r="A7" s="19" t="s">
        <v>2</v>
      </c>
      <c r="C7" s="224" t="str">
        <f>TONGQUAN!D5</f>
        <v>Công ty Cổ phần Quản lý Quỹ Kỹ Thương</v>
      </c>
      <c r="D7" s="224"/>
      <c r="E7" s="224"/>
      <c r="F7" s="224"/>
      <c r="G7" s="224"/>
    </row>
    <row r="8" spans="1:7" ht="16.95" customHeight="1" x14ac:dyDescent="0.25">
      <c r="A8" s="4" t="s">
        <v>15</v>
      </c>
      <c r="C8" s="219" t="str">
        <f>TONGQUAN!D6</f>
        <v>Techcom Capital Joint Stock Company</v>
      </c>
      <c r="D8" s="219"/>
      <c r="E8" s="219"/>
      <c r="F8" s="219"/>
      <c r="G8" s="219"/>
    </row>
    <row r="9" spans="1:7" ht="16.95" customHeight="1" x14ac:dyDescent="0.25">
      <c r="A9" s="19" t="s">
        <v>3</v>
      </c>
      <c r="C9" s="224" t="str">
        <f>TONGQUAN!D7</f>
        <v>Ngân hàng TNHH Một thành viên Standard Chartered (Việt Nam)</v>
      </c>
      <c r="D9" s="224"/>
      <c r="E9" s="224"/>
      <c r="F9" s="224"/>
      <c r="G9" s="224"/>
    </row>
    <row r="10" spans="1:7" ht="16.95" customHeight="1" x14ac:dyDescent="0.25">
      <c r="A10" s="4" t="s">
        <v>4</v>
      </c>
      <c r="C10" s="219" t="str">
        <f>TONGQUAN!D8</f>
        <v>Standard Chartered Bank (Vietnam) Limited</v>
      </c>
      <c r="D10" s="219"/>
      <c r="E10" s="219"/>
      <c r="F10" s="219"/>
      <c r="G10" s="219"/>
    </row>
    <row r="11" spans="1:7" ht="16.95" customHeight="1" x14ac:dyDescent="0.25">
      <c r="A11" s="19" t="s">
        <v>5</v>
      </c>
      <c r="C11" s="224" t="str">
        <f>TONGQUAN!D9</f>
        <v>Quỹ Đầu tư Cổ phiếu Techcom</v>
      </c>
      <c r="D11" s="224"/>
      <c r="E11" s="224"/>
      <c r="F11" s="224"/>
      <c r="G11" s="224"/>
    </row>
    <row r="12" spans="1:7" ht="16.95" customHeight="1" x14ac:dyDescent="0.25">
      <c r="A12" s="4" t="s">
        <v>6</v>
      </c>
      <c r="C12" s="219" t="str">
        <f>TONGQUAN!D10</f>
        <v>Techcom Equity Fund (TCEF1)</v>
      </c>
      <c r="D12" s="219"/>
      <c r="E12" s="219"/>
      <c r="F12" s="219"/>
      <c r="G12" s="219"/>
    </row>
    <row r="13" spans="1:7" ht="16.95" customHeight="1" x14ac:dyDescent="0.25">
      <c r="A13" s="19" t="s">
        <v>7</v>
      </c>
      <c r="C13" s="224" t="str">
        <f>TONGQUAN!D11</f>
        <v>Ngày 06 tháng 05 năm 2025</v>
      </c>
      <c r="D13" s="224"/>
      <c r="E13" s="224"/>
      <c r="F13" s="224"/>
      <c r="G13" s="224"/>
    </row>
    <row r="14" spans="1:7" ht="16.95" customHeight="1" x14ac:dyDescent="0.25">
      <c r="A14" s="4" t="s">
        <v>8</v>
      </c>
      <c r="C14" s="219" t="str">
        <f>TONGQUAN!D12</f>
        <v>06 May 2025</v>
      </c>
      <c r="D14" s="219"/>
      <c r="E14" s="219"/>
      <c r="F14" s="219"/>
      <c r="G14" s="219"/>
    </row>
    <row r="15" spans="1:7" ht="18" hidden="1" customHeight="1" x14ac:dyDescent="0.25"/>
    <row r="16" spans="1:7" ht="16.95" customHeight="1" x14ac:dyDescent="0.25">
      <c r="A16" s="16" t="s">
        <v>636</v>
      </c>
      <c r="B16" s="17" t="s">
        <v>637</v>
      </c>
    </row>
    <row r="17" spans="1:7" ht="16.95" customHeight="1" x14ac:dyDescent="0.25">
      <c r="A17" s="7" t="s">
        <v>26</v>
      </c>
      <c r="B17" s="8" t="s">
        <v>591</v>
      </c>
    </row>
    <row r="18" spans="1:7" ht="75.45" customHeight="1" x14ac:dyDescent="0.25">
      <c r="A18" s="10" t="s">
        <v>235</v>
      </c>
      <c r="B18" s="10" t="s">
        <v>107</v>
      </c>
      <c r="C18" s="10" t="s">
        <v>19</v>
      </c>
      <c r="D18" s="10" t="s">
        <v>108</v>
      </c>
      <c r="E18" s="10" t="s">
        <v>109</v>
      </c>
      <c r="F18" s="10" t="s">
        <v>110</v>
      </c>
      <c r="G18" s="10" t="s">
        <v>111</v>
      </c>
    </row>
    <row r="19" spans="1:7" ht="46.05" customHeight="1" x14ac:dyDescent="0.25">
      <c r="A19" s="49" t="s">
        <v>725</v>
      </c>
      <c r="B19" s="48" t="s">
        <v>726</v>
      </c>
      <c r="C19" s="49"/>
      <c r="D19" s="51"/>
      <c r="E19" s="51"/>
      <c r="F19" s="51"/>
      <c r="G19" s="50"/>
    </row>
    <row r="20" spans="1:7" ht="12.45" customHeight="1" x14ac:dyDescent="0.25">
      <c r="A20" s="44"/>
      <c r="B20" s="43"/>
      <c r="C20" s="45"/>
      <c r="D20" s="47"/>
      <c r="E20" s="52"/>
      <c r="F20" s="47"/>
      <c r="G20" s="46"/>
    </row>
    <row r="21" spans="1:7" ht="39" customHeight="1" x14ac:dyDescent="0.25">
      <c r="A21" s="49"/>
      <c r="B21" s="48" t="s">
        <v>727</v>
      </c>
      <c r="C21" s="49" t="s">
        <v>728</v>
      </c>
      <c r="D21" s="51"/>
      <c r="E21" s="51"/>
      <c r="F21" s="51"/>
      <c r="G21" s="50"/>
    </row>
    <row r="22" spans="1:7" ht="71.55" customHeight="1" x14ac:dyDescent="0.25">
      <c r="A22" s="49" t="s">
        <v>729</v>
      </c>
      <c r="B22" s="48" t="s">
        <v>730</v>
      </c>
      <c r="C22" s="49" t="s">
        <v>731</v>
      </c>
      <c r="D22" s="51"/>
      <c r="E22" s="51"/>
      <c r="F22" s="51"/>
      <c r="G22" s="50"/>
    </row>
    <row r="23" spans="1:7" ht="39" customHeight="1" x14ac:dyDescent="0.25">
      <c r="A23" s="44"/>
      <c r="B23" s="43"/>
      <c r="C23" s="45"/>
      <c r="D23" s="47"/>
      <c r="E23" s="52"/>
      <c r="F23" s="47"/>
      <c r="G23" s="46"/>
    </row>
    <row r="24" spans="1:7" ht="34.049999999999997" customHeight="1" x14ac:dyDescent="0.25">
      <c r="A24" s="44" t="s">
        <v>732</v>
      </c>
      <c r="B24" s="43" t="s">
        <v>733</v>
      </c>
      <c r="C24" s="45" t="s">
        <v>734</v>
      </c>
      <c r="D24" s="47">
        <v>493447</v>
      </c>
      <c r="E24" s="52">
        <v>24050</v>
      </c>
      <c r="F24" s="47">
        <v>11867400350</v>
      </c>
      <c r="G24" s="46">
        <v>4.5033283244476301E-2</v>
      </c>
    </row>
    <row r="25" spans="1:7" ht="34.049999999999997" customHeight="1" x14ac:dyDescent="0.25">
      <c r="A25" s="44" t="s">
        <v>735</v>
      </c>
      <c r="B25" s="43" t="s">
        <v>736</v>
      </c>
      <c r="C25" s="45" t="s">
        <v>737</v>
      </c>
      <c r="D25" s="47">
        <v>119900</v>
      </c>
      <c r="E25" s="52">
        <v>45950</v>
      </c>
      <c r="F25" s="47">
        <v>5509405000</v>
      </c>
      <c r="G25" s="46">
        <v>2.0906566607364299E-2</v>
      </c>
    </row>
    <row r="26" spans="1:7" ht="34.049999999999997" customHeight="1" x14ac:dyDescent="0.25">
      <c r="A26" s="44" t="s">
        <v>738</v>
      </c>
      <c r="B26" s="43" t="s">
        <v>739</v>
      </c>
      <c r="C26" s="45" t="s">
        <v>740</v>
      </c>
      <c r="D26" s="47">
        <v>911800</v>
      </c>
      <c r="E26" s="52">
        <v>37200</v>
      </c>
      <c r="F26" s="47">
        <v>33918960000</v>
      </c>
      <c r="G26" s="46">
        <v>0.12871244653325101</v>
      </c>
    </row>
    <row r="27" spans="1:7" ht="34.049999999999997" customHeight="1" x14ac:dyDescent="0.25">
      <c r="A27" s="44" t="s">
        <v>741</v>
      </c>
      <c r="B27" s="43" t="s">
        <v>742</v>
      </c>
      <c r="C27" s="45" t="s">
        <v>743</v>
      </c>
      <c r="D27" s="47">
        <v>95230</v>
      </c>
      <c r="E27" s="52">
        <v>109400</v>
      </c>
      <c r="F27" s="47">
        <v>10418162000</v>
      </c>
      <c r="G27" s="46">
        <v>3.9533851256045201E-2</v>
      </c>
    </row>
    <row r="28" spans="1:7" ht="34.049999999999997" customHeight="1" x14ac:dyDescent="0.25">
      <c r="A28" s="44" t="s">
        <v>744</v>
      </c>
      <c r="B28" s="43" t="s">
        <v>745</v>
      </c>
      <c r="C28" s="45" t="s">
        <v>746</v>
      </c>
      <c r="D28" s="47">
        <v>87700</v>
      </c>
      <c r="E28" s="52">
        <v>58300</v>
      </c>
      <c r="F28" s="47">
        <v>5112910000</v>
      </c>
      <c r="G28" s="46">
        <v>1.9401985055093801E-2</v>
      </c>
    </row>
    <row r="29" spans="1:7" ht="34.049999999999997" customHeight="1" x14ac:dyDescent="0.25">
      <c r="A29" s="44" t="s">
        <v>747</v>
      </c>
      <c r="B29" s="43" t="s">
        <v>748</v>
      </c>
      <c r="C29" s="45" t="s">
        <v>749</v>
      </c>
      <c r="D29" s="47">
        <v>564000</v>
      </c>
      <c r="E29" s="52">
        <v>21450</v>
      </c>
      <c r="F29" s="47">
        <v>12097800000</v>
      </c>
      <c r="G29" s="46">
        <v>4.5907581944433597E-2</v>
      </c>
    </row>
    <row r="30" spans="1:7" ht="34.049999999999997" customHeight="1" x14ac:dyDescent="0.25">
      <c r="A30" s="44" t="s">
        <v>750</v>
      </c>
      <c r="B30" s="43" t="s">
        <v>751</v>
      </c>
      <c r="C30" s="45" t="s">
        <v>752</v>
      </c>
      <c r="D30" s="47">
        <v>484260</v>
      </c>
      <c r="E30" s="52">
        <v>25500</v>
      </c>
      <c r="F30" s="47">
        <v>12348630000</v>
      </c>
      <c r="G30" s="46">
        <v>4.6859407795342201E-2</v>
      </c>
    </row>
    <row r="31" spans="1:7" ht="34.049999999999997" customHeight="1" x14ac:dyDescent="0.25">
      <c r="A31" s="44" t="s">
        <v>753</v>
      </c>
      <c r="B31" s="43" t="s">
        <v>754</v>
      </c>
      <c r="C31" s="45" t="s">
        <v>755</v>
      </c>
      <c r="D31" s="47">
        <v>1140015</v>
      </c>
      <c r="E31" s="52">
        <v>23550</v>
      </c>
      <c r="F31" s="47">
        <v>26847353250</v>
      </c>
      <c r="G31" s="46">
        <v>0.101877785160569</v>
      </c>
    </row>
    <row r="32" spans="1:7" ht="34.049999999999997" customHeight="1" x14ac:dyDescent="0.25">
      <c r="A32" s="44" t="s">
        <v>756</v>
      </c>
      <c r="B32" s="43" t="s">
        <v>757</v>
      </c>
      <c r="C32" s="45" t="s">
        <v>758</v>
      </c>
      <c r="D32" s="47">
        <v>196800</v>
      </c>
      <c r="E32" s="52">
        <v>62500</v>
      </c>
      <c r="F32" s="47">
        <v>12300000000</v>
      </c>
      <c r="G32" s="46">
        <v>4.6674871292014503E-2</v>
      </c>
    </row>
    <row r="33" spans="1:7" ht="34.049999999999997" customHeight="1" x14ac:dyDescent="0.25">
      <c r="A33" s="44" t="s">
        <v>759</v>
      </c>
      <c r="B33" s="43" t="s">
        <v>760</v>
      </c>
      <c r="C33" s="45" t="s">
        <v>761</v>
      </c>
      <c r="D33" s="47">
        <v>205200</v>
      </c>
      <c r="E33" s="52">
        <v>60800</v>
      </c>
      <c r="F33" s="47">
        <v>12476160000</v>
      </c>
      <c r="G33" s="46">
        <v>4.7343346521835798E-2</v>
      </c>
    </row>
    <row r="34" spans="1:7" ht="34.049999999999997" customHeight="1" x14ac:dyDescent="0.25">
      <c r="A34" s="44" t="s">
        <v>762</v>
      </c>
      <c r="B34" s="43" t="s">
        <v>763</v>
      </c>
      <c r="C34" s="45" t="s">
        <v>764</v>
      </c>
      <c r="D34" s="47">
        <v>177600</v>
      </c>
      <c r="E34" s="52">
        <v>68500</v>
      </c>
      <c r="F34" s="47">
        <v>12165600000</v>
      </c>
      <c r="G34" s="46">
        <v>4.6164862942287103E-2</v>
      </c>
    </row>
    <row r="35" spans="1:7" ht="34.049999999999997" customHeight="1" x14ac:dyDescent="0.25">
      <c r="A35" s="44" t="s">
        <v>765</v>
      </c>
      <c r="B35" s="43" t="s">
        <v>766</v>
      </c>
      <c r="C35" s="45" t="s">
        <v>767</v>
      </c>
      <c r="D35" s="47">
        <v>412000</v>
      </c>
      <c r="E35" s="52">
        <v>12600</v>
      </c>
      <c r="F35" s="47">
        <v>5191200000</v>
      </c>
      <c r="G35" s="46">
        <v>1.9699072508219999E-2</v>
      </c>
    </row>
    <row r="36" spans="1:7" ht="34.049999999999997" customHeight="1" x14ac:dyDescent="0.25">
      <c r="A36" s="44" t="s">
        <v>768</v>
      </c>
      <c r="B36" s="43" t="s">
        <v>769</v>
      </c>
      <c r="C36" s="45" t="s">
        <v>770</v>
      </c>
      <c r="D36" s="47">
        <v>507620</v>
      </c>
      <c r="E36" s="52">
        <v>22950</v>
      </c>
      <c r="F36" s="47">
        <v>11649879000</v>
      </c>
      <c r="G36" s="46">
        <v>4.42078538937027E-2</v>
      </c>
    </row>
    <row r="37" spans="1:7" ht="34.049999999999997" customHeight="1" x14ac:dyDescent="0.25">
      <c r="A37" s="44" t="s">
        <v>771</v>
      </c>
      <c r="B37" s="43" t="s">
        <v>772</v>
      </c>
      <c r="C37" s="45" t="s">
        <v>773</v>
      </c>
      <c r="D37" s="47">
        <v>863600</v>
      </c>
      <c r="E37" s="52">
        <v>39100</v>
      </c>
      <c r="F37" s="47">
        <v>33766760000</v>
      </c>
      <c r="G37" s="46">
        <v>0.12813489243482501</v>
      </c>
    </row>
    <row r="38" spans="1:7" ht="34.049999999999997" customHeight="1" x14ac:dyDescent="0.25">
      <c r="A38" s="44" t="s">
        <v>774</v>
      </c>
      <c r="B38" s="43" t="s">
        <v>775</v>
      </c>
      <c r="C38" s="45" t="s">
        <v>776</v>
      </c>
      <c r="D38" s="47">
        <v>192287</v>
      </c>
      <c r="E38" s="52">
        <v>57300</v>
      </c>
      <c r="F38" s="47">
        <v>11018045100</v>
      </c>
      <c r="G38" s="46">
        <v>4.1810230644887099E-2</v>
      </c>
    </row>
    <row r="39" spans="1:7" ht="34.049999999999997" customHeight="1" x14ac:dyDescent="0.25">
      <c r="A39" s="44" t="s">
        <v>777</v>
      </c>
      <c r="B39" s="43" t="s">
        <v>778</v>
      </c>
      <c r="C39" s="45" t="s">
        <v>779</v>
      </c>
      <c r="D39" s="47">
        <v>110000</v>
      </c>
      <c r="E39" s="52">
        <v>37000</v>
      </c>
      <c r="F39" s="47">
        <v>4070000000</v>
      </c>
      <c r="G39" s="46">
        <v>1.54444492811788E-2</v>
      </c>
    </row>
    <row r="40" spans="1:7" ht="34.049999999999997" customHeight="1" x14ac:dyDescent="0.25">
      <c r="A40" s="44" t="s">
        <v>780</v>
      </c>
      <c r="B40" s="43" t="s">
        <v>781</v>
      </c>
      <c r="C40" s="45" t="s">
        <v>782</v>
      </c>
      <c r="D40" s="47">
        <v>70000</v>
      </c>
      <c r="E40" s="52">
        <v>68000</v>
      </c>
      <c r="F40" s="47">
        <v>4760000000</v>
      </c>
      <c r="G40" s="46">
        <v>1.8062795719511301E-2</v>
      </c>
    </row>
    <row r="41" spans="1:7" ht="34.049999999999997" customHeight="1" x14ac:dyDescent="0.25">
      <c r="A41" s="44" t="s">
        <v>783</v>
      </c>
      <c r="B41" s="43" t="s">
        <v>784</v>
      </c>
      <c r="C41" s="45" t="s">
        <v>785</v>
      </c>
      <c r="D41" s="47">
        <v>173000</v>
      </c>
      <c r="E41" s="52">
        <v>68000</v>
      </c>
      <c r="F41" s="47">
        <v>11764000000</v>
      </c>
      <c r="G41" s="46">
        <v>4.4640909421077998E-2</v>
      </c>
    </row>
    <row r="42" spans="1:7" ht="34.049999999999997" customHeight="1" x14ac:dyDescent="0.25">
      <c r="A42" s="44" t="s">
        <v>786</v>
      </c>
      <c r="B42" s="43" t="s">
        <v>787</v>
      </c>
      <c r="C42" s="45" t="s">
        <v>788</v>
      </c>
      <c r="D42" s="47">
        <v>668300</v>
      </c>
      <c r="E42" s="52">
        <v>16550</v>
      </c>
      <c r="F42" s="47">
        <v>11060365000</v>
      </c>
      <c r="G42" s="46">
        <v>4.1970822180301001E-2</v>
      </c>
    </row>
    <row r="43" spans="1:7" ht="39" customHeight="1" x14ac:dyDescent="0.25">
      <c r="A43" s="49"/>
      <c r="B43" s="48" t="s">
        <v>789</v>
      </c>
      <c r="C43" s="49" t="s">
        <v>790</v>
      </c>
      <c r="D43" s="51"/>
      <c r="E43" s="51"/>
      <c r="F43" s="51">
        <v>248342629700</v>
      </c>
      <c r="G43" s="50">
        <v>0.94238701443641604</v>
      </c>
    </row>
    <row r="44" spans="1:7" ht="58.05" customHeight="1" x14ac:dyDescent="0.25">
      <c r="A44" s="49" t="s">
        <v>791</v>
      </c>
      <c r="B44" s="48" t="s">
        <v>792</v>
      </c>
      <c r="C44" s="49" t="s">
        <v>793</v>
      </c>
      <c r="D44" s="51"/>
      <c r="E44" s="51"/>
      <c r="F44" s="51"/>
      <c r="G44" s="50"/>
    </row>
    <row r="45" spans="1:7" ht="11.55" customHeight="1" x14ac:dyDescent="0.25">
      <c r="A45" s="44"/>
      <c r="B45" s="43"/>
      <c r="C45" s="45"/>
      <c r="D45" s="47"/>
      <c r="E45" s="52"/>
      <c r="F45" s="47"/>
      <c r="G45" s="46"/>
    </row>
    <row r="46" spans="1:7" ht="39" customHeight="1" x14ac:dyDescent="0.25">
      <c r="A46" s="49"/>
      <c r="B46" s="48" t="s">
        <v>794</v>
      </c>
      <c r="C46" s="49" t="s">
        <v>795</v>
      </c>
      <c r="D46" s="51"/>
      <c r="E46" s="51"/>
      <c r="F46" s="51">
        <v>0</v>
      </c>
      <c r="G46" s="50">
        <v>0</v>
      </c>
    </row>
    <row r="47" spans="1:7" ht="39" customHeight="1" x14ac:dyDescent="0.25">
      <c r="A47" s="49" t="s">
        <v>796</v>
      </c>
      <c r="B47" s="48" t="s">
        <v>797</v>
      </c>
      <c r="C47" s="49" t="s">
        <v>798</v>
      </c>
      <c r="D47" s="51"/>
      <c r="E47" s="51"/>
      <c r="F47" s="51"/>
      <c r="G47" s="50"/>
    </row>
    <row r="48" spans="1:7" ht="9" customHeight="1" x14ac:dyDescent="0.25">
      <c r="A48" s="44"/>
      <c r="B48" s="43"/>
      <c r="C48" s="45"/>
      <c r="D48" s="47"/>
      <c r="E48" s="52"/>
      <c r="F48" s="47"/>
      <c r="G48" s="46"/>
    </row>
    <row r="49" spans="1:7" ht="31.5" customHeight="1" x14ac:dyDescent="0.25">
      <c r="A49" s="44" t="s">
        <v>799</v>
      </c>
      <c r="B49" s="43" t="s">
        <v>800</v>
      </c>
      <c r="C49" s="45" t="s">
        <v>801</v>
      </c>
      <c r="D49" s="47"/>
      <c r="E49" s="52"/>
      <c r="F49" s="47">
        <v>0</v>
      </c>
      <c r="G49" s="46">
        <v>0</v>
      </c>
    </row>
    <row r="50" spans="1:7" ht="31.05" customHeight="1" x14ac:dyDescent="0.25">
      <c r="A50" s="44" t="s">
        <v>802</v>
      </c>
      <c r="B50" s="43" t="s">
        <v>803</v>
      </c>
      <c r="C50" s="45" t="s">
        <v>804</v>
      </c>
      <c r="D50" s="47"/>
      <c r="E50" s="52"/>
      <c r="F50" s="47">
        <v>0</v>
      </c>
      <c r="G50" s="46">
        <v>0</v>
      </c>
    </row>
    <row r="51" spans="1:7" ht="33" customHeight="1" x14ac:dyDescent="0.25">
      <c r="A51" s="49"/>
      <c r="B51" s="48" t="s">
        <v>805</v>
      </c>
      <c r="C51" s="49" t="s">
        <v>806</v>
      </c>
      <c r="D51" s="51"/>
      <c r="E51" s="51"/>
      <c r="F51" s="51">
        <v>0</v>
      </c>
      <c r="G51" s="50">
        <v>0</v>
      </c>
    </row>
    <row r="52" spans="1:7" ht="39" customHeight="1" x14ac:dyDescent="0.25">
      <c r="A52" s="49" t="s">
        <v>807</v>
      </c>
      <c r="B52" s="48" t="s">
        <v>808</v>
      </c>
      <c r="C52" s="49" t="s">
        <v>809</v>
      </c>
      <c r="D52" s="51"/>
      <c r="E52" s="51"/>
      <c r="F52" s="51"/>
      <c r="G52" s="50"/>
    </row>
    <row r="53" spans="1:7" ht="10.5" customHeight="1" x14ac:dyDescent="0.25">
      <c r="A53" s="44"/>
      <c r="B53" s="43"/>
      <c r="C53" s="45"/>
      <c r="D53" s="47"/>
      <c r="E53" s="52"/>
      <c r="F53" s="47"/>
      <c r="G53" s="46"/>
    </row>
    <row r="54" spans="1:7" ht="32.549999999999997" customHeight="1" x14ac:dyDescent="0.25">
      <c r="A54" s="44" t="s">
        <v>810</v>
      </c>
      <c r="B54" s="43" t="s">
        <v>811</v>
      </c>
      <c r="C54" s="45" t="s">
        <v>812</v>
      </c>
      <c r="D54" s="47"/>
      <c r="E54" s="52"/>
      <c r="F54" s="47">
        <v>0</v>
      </c>
      <c r="G54" s="46">
        <v>0</v>
      </c>
    </row>
    <row r="55" spans="1:7" ht="34.049999999999997" customHeight="1" x14ac:dyDescent="0.25">
      <c r="A55" s="44" t="s">
        <v>813</v>
      </c>
      <c r="B55" s="43" t="s">
        <v>814</v>
      </c>
      <c r="C55" s="45" t="s">
        <v>815</v>
      </c>
      <c r="D55" s="47"/>
      <c r="E55" s="52"/>
      <c r="F55" s="47">
        <v>0</v>
      </c>
      <c r="G55" s="46">
        <v>0</v>
      </c>
    </row>
    <row r="56" spans="1:7" ht="34.049999999999997" customHeight="1" x14ac:dyDescent="0.25">
      <c r="A56" s="49"/>
      <c r="B56" s="48" t="s">
        <v>816</v>
      </c>
      <c r="C56" s="49" t="s">
        <v>817</v>
      </c>
      <c r="D56" s="51"/>
      <c r="E56" s="51"/>
      <c r="F56" s="51">
        <v>0</v>
      </c>
      <c r="G56" s="50">
        <v>0</v>
      </c>
    </row>
    <row r="57" spans="1:7" ht="39" customHeight="1" x14ac:dyDescent="0.25">
      <c r="A57" s="49"/>
      <c r="B57" s="48" t="s">
        <v>818</v>
      </c>
      <c r="C57" s="49" t="s">
        <v>819</v>
      </c>
      <c r="D57" s="51"/>
      <c r="E57" s="51"/>
      <c r="F57" s="51">
        <v>248342629700</v>
      </c>
      <c r="G57" s="50">
        <v>0.94238701443641604</v>
      </c>
    </row>
    <row r="58" spans="1:7" ht="39" customHeight="1" x14ac:dyDescent="0.25">
      <c r="A58" s="49" t="s">
        <v>820</v>
      </c>
      <c r="B58" s="48" t="s">
        <v>821</v>
      </c>
      <c r="C58" s="49" t="s">
        <v>822</v>
      </c>
      <c r="D58" s="51"/>
      <c r="E58" s="51"/>
      <c r="F58" s="51"/>
      <c r="G58" s="50"/>
    </row>
    <row r="59" spans="1:7" ht="15" customHeight="1" x14ac:dyDescent="0.25">
      <c r="A59" s="44"/>
      <c r="B59" s="43"/>
      <c r="C59" s="45"/>
      <c r="D59" s="47"/>
      <c r="E59" s="52"/>
      <c r="F59" s="47"/>
      <c r="G59" s="46"/>
    </row>
    <row r="60" spans="1:7" ht="36" customHeight="1" x14ac:dyDescent="0.25">
      <c r="A60" s="44" t="s">
        <v>823</v>
      </c>
      <c r="B60" s="43" t="s">
        <v>824</v>
      </c>
      <c r="C60" s="45" t="s">
        <v>825</v>
      </c>
      <c r="D60" s="47"/>
      <c r="E60" s="52"/>
      <c r="F60" s="47">
        <v>0</v>
      </c>
      <c r="G60" s="46">
        <v>0</v>
      </c>
    </row>
    <row r="61" spans="1:7" ht="34.5" customHeight="1" x14ac:dyDescent="0.25">
      <c r="A61" s="44" t="s">
        <v>826</v>
      </c>
      <c r="B61" s="43" t="s">
        <v>827</v>
      </c>
      <c r="C61" s="45" t="s">
        <v>828</v>
      </c>
      <c r="D61" s="47"/>
      <c r="E61" s="52"/>
      <c r="F61" s="47">
        <v>0</v>
      </c>
      <c r="G61" s="46">
        <v>0</v>
      </c>
    </row>
    <row r="62" spans="1:7" ht="53.55" customHeight="1" x14ac:dyDescent="0.25">
      <c r="A62" s="44" t="s">
        <v>829</v>
      </c>
      <c r="B62" s="43" t="s">
        <v>830</v>
      </c>
      <c r="C62" s="45" t="s">
        <v>831</v>
      </c>
      <c r="D62" s="47"/>
      <c r="E62" s="52"/>
      <c r="F62" s="47">
        <v>0</v>
      </c>
      <c r="G62" s="46">
        <v>0</v>
      </c>
    </row>
    <row r="63" spans="1:7" ht="34.950000000000003" customHeight="1" x14ac:dyDescent="0.25">
      <c r="A63" s="44" t="s">
        <v>832</v>
      </c>
      <c r="B63" s="43" t="s">
        <v>833</v>
      </c>
      <c r="C63" s="45" t="s">
        <v>834</v>
      </c>
      <c r="D63" s="47"/>
      <c r="E63" s="52"/>
      <c r="F63" s="47">
        <v>0</v>
      </c>
      <c r="G63" s="46">
        <v>0</v>
      </c>
    </row>
    <row r="64" spans="1:7" ht="44.55" customHeight="1" x14ac:dyDescent="0.25">
      <c r="A64" s="44" t="s">
        <v>835</v>
      </c>
      <c r="B64" s="43" t="s">
        <v>836</v>
      </c>
      <c r="C64" s="45" t="s">
        <v>837</v>
      </c>
      <c r="D64" s="47"/>
      <c r="E64" s="52"/>
      <c r="F64" s="47">
        <v>0</v>
      </c>
      <c r="G64" s="46">
        <v>0</v>
      </c>
    </row>
    <row r="65" spans="1:7" ht="32.549999999999997" customHeight="1" x14ac:dyDescent="0.25">
      <c r="A65" s="44" t="s">
        <v>838</v>
      </c>
      <c r="B65" s="43" t="s">
        <v>839</v>
      </c>
      <c r="C65" s="45" t="s">
        <v>840</v>
      </c>
      <c r="D65" s="47"/>
      <c r="E65" s="52"/>
      <c r="F65" s="47">
        <v>0</v>
      </c>
      <c r="G65" s="46">
        <v>0</v>
      </c>
    </row>
    <row r="66" spans="1:7" ht="30" customHeight="1" x14ac:dyDescent="0.25">
      <c r="A66" s="44" t="s">
        <v>841</v>
      </c>
      <c r="B66" s="43" t="s">
        <v>842</v>
      </c>
      <c r="C66" s="45" t="s">
        <v>843</v>
      </c>
      <c r="D66" s="47"/>
      <c r="E66" s="52"/>
      <c r="F66" s="47">
        <v>0</v>
      </c>
      <c r="G66" s="46">
        <v>0</v>
      </c>
    </row>
    <row r="67" spans="1:7" ht="39" customHeight="1" x14ac:dyDescent="0.25">
      <c r="A67" s="49"/>
      <c r="B67" s="48" t="s">
        <v>844</v>
      </c>
      <c r="C67" s="49" t="s">
        <v>845</v>
      </c>
      <c r="D67" s="51"/>
      <c r="E67" s="51"/>
      <c r="F67" s="51">
        <v>0</v>
      </c>
      <c r="G67" s="50">
        <v>0</v>
      </c>
    </row>
    <row r="68" spans="1:7" ht="39" customHeight="1" x14ac:dyDescent="0.25">
      <c r="A68" s="49" t="s">
        <v>846</v>
      </c>
      <c r="B68" s="48" t="s">
        <v>847</v>
      </c>
      <c r="C68" s="49" t="s">
        <v>848</v>
      </c>
      <c r="D68" s="51"/>
      <c r="E68" s="51"/>
      <c r="F68" s="51"/>
      <c r="G68" s="50"/>
    </row>
    <row r="69" spans="1:7" ht="39" customHeight="1" x14ac:dyDescent="0.25">
      <c r="A69" s="44" t="s">
        <v>849</v>
      </c>
      <c r="B69" s="43" t="s">
        <v>850</v>
      </c>
      <c r="C69" s="45" t="s">
        <v>851</v>
      </c>
      <c r="D69" s="47"/>
      <c r="E69" s="52"/>
      <c r="F69" s="47">
        <v>15182467628</v>
      </c>
      <c r="G69" s="46">
        <v>5.7612985563583498E-2</v>
      </c>
    </row>
    <row r="70" spans="1:7" ht="13.05" customHeight="1" x14ac:dyDescent="0.25">
      <c r="A70" s="44"/>
      <c r="B70" s="43"/>
      <c r="C70" s="45"/>
      <c r="D70" s="47"/>
      <c r="E70" s="52"/>
      <c r="F70" s="47"/>
      <c r="G70" s="46"/>
    </row>
    <row r="71" spans="1:7" ht="39" customHeight="1" x14ac:dyDescent="0.25">
      <c r="A71" s="44" t="s">
        <v>852</v>
      </c>
      <c r="B71" s="43" t="s">
        <v>853</v>
      </c>
      <c r="C71" s="45" t="s">
        <v>854</v>
      </c>
      <c r="D71" s="47"/>
      <c r="E71" s="52"/>
      <c r="F71" s="47">
        <v>15182467628</v>
      </c>
      <c r="G71" s="46">
        <v>5.7612985563583498E-2</v>
      </c>
    </row>
    <row r="72" spans="1:7" ht="39" customHeight="1" x14ac:dyDescent="0.25">
      <c r="A72" s="44" t="s">
        <v>855</v>
      </c>
      <c r="B72" s="43" t="s">
        <v>856</v>
      </c>
      <c r="C72" s="45" t="s">
        <v>857</v>
      </c>
      <c r="D72" s="47"/>
      <c r="E72" s="52"/>
      <c r="F72" s="47">
        <v>0</v>
      </c>
      <c r="G72" s="46">
        <v>0</v>
      </c>
    </row>
    <row r="73" spans="1:7" ht="39" customHeight="1" x14ac:dyDescent="0.25">
      <c r="A73" s="44" t="s">
        <v>858</v>
      </c>
      <c r="B73" s="43" t="s">
        <v>859</v>
      </c>
      <c r="C73" s="45" t="s">
        <v>860</v>
      </c>
      <c r="D73" s="47"/>
      <c r="E73" s="52"/>
      <c r="F73" s="47">
        <v>0</v>
      </c>
      <c r="G73" s="46">
        <v>0</v>
      </c>
    </row>
    <row r="74" spans="1:7" ht="10.050000000000001" customHeight="1" x14ac:dyDescent="0.25">
      <c r="A74" s="44"/>
      <c r="B74" s="43"/>
      <c r="C74" s="45"/>
      <c r="D74" s="47"/>
      <c r="E74" s="52"/>
      <c r="F74" s="47"/>
      <c r="G74" s="46"/>
    </row>
    <row r="75" spans="1:7" ht="39" customHeight="1" x14ac:dyDescent="0.25">
      <c r="A75" s="44" t="s">
        <v>861</v>
      </c>
      <c r="B75" s="43" t="s">
        <v>862</v>
      </c>
      <c r="C75" s="45" t="s">
        <v>863</v>
      </c>
      <c r="D75" s="47"/>
      <c r="E75" s="52"/>
      <c r="F75" s="47">
        <v>0</v>
      </c>
      <c r="G75" s="46">
        <v>0</v>
      </c>
    </row>
    <row r="76" spans="1:7" ht="30" customHeight="1" x14ac:dyDescent="0.25">
      <c r="A76" s="49"/>
      <c r="B76" s="48" t="s">
        <v>864</v>
      </c>
      <c r="C76" s="49" t="s">
        <v>865</v>
      </c>
      <c r="D76" s="51"/>
      <c r="E76" s="51"/>
      <c r="F76" s="51">
        <v>15182467628</v>
      </c>
      <c r="G76" s="50">
        <v>5.7612985563583498E-2</v>
      </c>
    </row>
    <row r="77" spans="1:7" ht="39" customHeight="1" x14ac:dyDescent="0.25">
      <c r="A77" s="49" t="s">
        <v>866</v>
      </c>
      <c r="B77" s="48" t="s">
        <v>867</v>
      </c>
      <c r="C77" s="49" t="s">
        <v>868</v>
      </c>
      <c r="D77" s="51"/>
      <c r="E77" s="51"/>
      <c r="F77" s="51">
        <v>263525097328</v>
      </c>
      <c r="G77" s="50">
        <v>1</v>
      </c>
    </row>
    <row r="78" spans="1:7" ht="16.95" customHeight="1" x14ac:dyDescent="0.25">
      <c r="A78" s="15"/>
      <c r="E78" s="5"/>
    </row>
    <row r="79" spans="1:7" ht="16.95" customHeight="1" x14ac:dyDescent="0.25">
      <c r="A79" s="5" t="s">
        <v>10</v>
      </c>
      <c r="E79" s="5" t="s">
        <v>11</v>
      </c>
    </row>
    <row r="80" spans="1:7" ht="16.95" customHeight="1" x14ac:dyDescent="0.25">
      <c r="A80" s="6" t="s">
        <v>12</v>
      </c>
      <c r="E80" s="6" t="s">
        <v>13</v>
      </c>
    </row>
    <row r="81" spans="1:7" ht="16.95" customHeight="1" x14ac:dyDescent="0.25"/>
    <row r="82" spans="1:7" ht="16.95" customHeight="1" x14ac:dyDescent="0.25"/>
    <row r="83" spans="1:7" ht="16.95" customHeight="1" x14ac:dyDescent="0.25"/>
    <row r="84" spans="1:7" ht="16.95" customHeight="1" x14ac:dyDescent="0.25"/>
    <row r="85" spans="1:7" ht="16.95" customHeight="1" x14ac:dyDescent="0.25"/>
    <row r="86" spans="1:7" ht="16.95" customHeight="1" x14ac:dyDescent="0.25"/>
    <row r="87" spans="1:7" ht="16.95" customHeight="1" x14ac:dyDescent="0.25">
      <c r="A87" s="11" t="s">
        <v>14</v>
      </c>
      <c r="B87" s="9"/>
      <c r="C87" s="9"/>
      <c r="E87" s="11" t="s">
        <v>1240</v>
      </c>
      <c r="F87" s="9"/>
      <c r="G87" s="9"/>
    </row>
    <row r="88" spans="1:7" ht="16.95" customHeight="1" x14ac:dyDescent="0.25">
      <c r="A88" s="12" t="s">
        <v>1247</v>
      </c>
      <c r="E88" s="12" t="s">
        <v>1248</v>
      </c>
    </row>
    <row r="89" spans="1:7" ht="16.95" customHeight="1" x14ac:dyDescent="0.25">
      <c r="A89" s="13" t="s">
        <v>1249</v>
      </c>
      <c r="E89" s="13" t="s">
        <v>1250</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53" fitToHeight="0" orientation="portrait" r:id="rId1"/>
  <headerFooter>
    <oddHeader>&amp;L&amp;"Arial"&amp;9&amp;KA80000CONFIDENTIAL&amp;1#</oddHeader>
  </headerFooter>
  <rowBreaks count="1" manualBreakCount="1">
    <brk id="43" max="6"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J95"/>
  <sheetViews>
    <sheetView view="pageBreakPreview" topLeftCell="A73" zoomScale="52" zoomScaleNormal="100" zoomScaleSheetLayoutView="90" workbookViewId="0">
      <selection activeCell="J64" sqref="J64"/>
    </sheetView>
  </sheetViews>
  <sheetFormatPr defaultColWidth="8.77734375" defaultRowHeight="15" x14ac:dyDescent="0.25"/>
  <cols>
    <col min="1" max="1" width="69.77734375" style="54" customWidth="1"/>
    <col min="2" max="2" width="12" style="54" customWidth="1"/>
    <col min="3" max="3" width="12.5546875" style="54" customWidth="1"/>
    <col min="4" max="4" width="28" style="54" customWidth="1"/>
    <col min="5" max="5" width="25.5546875" style="54" customWidth="1"/>
    <col min="6" max="6" width="27.77734375" style="54" customWidth="1"/>
    <col min="7" max="7" width="28.77734375" style="54" customWidth="1"/>
    <col min="8" max="16384" width="8.77734375" style="134"/>
  </cols>
  <sheetData>
    <row r="1" spans="1:7" ht="57" customHeight="1" x14ac:dyDescent="0.25">
      <c r="A1" s="214" t="s">
        <v>700</v>
      </c>
      <c r="B1" s="214"/>
      <c r="C1" s="214"/>
      <c r="D1" s="214"/>
      <c r="E1" s="214"/>
      <c r="F1" s="214"/>
      <c r="G1" s="214"/>
    </row>
    <row r="2" spans="1:7" ht="57" customHeight="1" x14ac:dyDescent="0.25">
      <c r="A2" s="215" t="s">
        <v>699</v>
      </c>
      <c r="B2" s="215"/>
      <c r="C2" s="215"/>
      <c r="D2" s="215"/>
      <c r="E2" s="215"/>
      <c r="F2" s="215"/>
      <c r="G2" s="215"/>
    </row>
    <row r="3" spans="1:7" ht="43.95" customHeight="1" x14ac:dyDescent="0.25">
      <c r="A3" s="216" t="s">
        <v>148</v>
      </c>
      <c r="B3" s="216"/>
      <c r="C3" s="216"/>
      <c r="D3" s="216"/>
      <c r="E3" s="216"/>
      <c r="F3" s="216"/>
      <c r="G3" s="216"/>
    </row>
    <row r="4" spans="1:7" ht="9.4499999999999993" customHeight="1" x14ac:dyDescent="0.25"/>
    <row r="5" spans="1:7" x14ac:dyDescent="0.25">
      <c r="A5" s="217" t="str">
        <f>TONGQUAN!C2</f>
        <v>Tháng 04 năm 2025
/ Apr 2025</v>
      </c>
      <c r="B5" s="217"/>
      <c r="C5" s="217"/>
      <c r="D5" s="217"/>
      <c r="E5" s="217"/>
      <c r="F5" s="217"/>
      <c r="G5" s="217"/>
    </row>
    <row r="7" spans="1:7" ht="16.95" customHeight="1" x14ac:dyDescent="0.25">
      <c r="A7" s="135" t="s">
        <v>2</v>
      </c>
      <c r="D7" s="211" t="str">
        <f>TONGQUAN!D5</f>
        <v>Công ty Cổ phần Quản lý Quỹ Kỹ Thương</v>
      </c>
      <c r="E7" s="211"/>
      <c r="F7" s="211"/>
      <c r="G7" s="211"/>
    </row>
    <row r="8" spans="1:7" ht="16.95" customHeight="1" x14ac:dyDescent="0.25">
      <c r="A8" s="136" t="s">
        <v>15</v>
      </c>
      <c r="D8" s="234" t="str">
        <f>TONGQUAN!D6</f>
        <v>Techcom Capital Joint Stock Company</v>
      </c>
      <c r="E8" s="234"/>
      <c r="F8" s="234"/>
      <c r="G8" s="234"/>
    </row>
    <row r="9" spans="1:7" ht="16.95" customHeight="1" x14ac:dyDescent="0.25">
      <c r="A9" s="135" t="s">
        <v>3</v>
      </c>
      <c r="D9" s="211" t="str">
        <f>TONGQUAN!D7</f>
        <v>Ngân hàng TNHH Một thành viên Standard Chartered (Việt Nam)</v>
      </c>
      <c r="E9" s="211"/>
      <c r="F9" s="211"/>
      <c r="G9" s="211"/>
    </row>
    <row r="10" spans="1:7" ht="16.95" customHeight="1" x14ac:dyDescent="0.25">
      <c r="A10" s="136" t="s">
        <v>4</v>
      </c>
      <c r="D10" s="234" t="str">
        <f>TONGQUAN!D8</f>
        <v>Standard Chartered Bank (Vietnam) Limited</v>
      </c>
      <c r="E10" s="234"/>
      <c r="F10" s="234"/>
      <c r="G10" s="234"/>
    </row>
    <row r="11" spans="1:7" ht="16.95" customHeight="1" x14ac:dyDescent="0.25">
      <c r="A11" s="135" t="s">
        <v>5</v>
      </c>
      <c r="D11" s="211" t="str">
        <f>TONGQUAN!D9</f>
        <v>Quỹ Đầu tư Cổ phiếu Techcom</v>
      </c>
      <c r="E11" s="211"/>
      <c r="F11" s="211"/>
      <c r="G11" s="211"/>
    </row>
    <row r="12" spans="1:7" ht="16.95" customHeight="1" x14ac:dyDescent="0.25">
      <c r="A12" s="136" t="s">
        <v>6</v>
      </c>
      <c r="D12" s="234" t="str">
        <f>TONGQUAN!D10</f>
        <v>Techcom Equity Fund (TCEF1)</v>
      </c>
      <c r="E12" s="234"/>
      <c r="F12" s="234"/>
      <c r="G12" s="234"/>
    </row>
    <row r="13" spans="1:7" ht="16.95" customHeight="1" x14ac:dyDescent="0.25">
      <c r="A13" s="135" t="s">
        <v>7</v>
      </c>
      <c r="D13" s="211" t="str">
        <f>TONGQUAN!D11</f>
        <v>Ngày 06 tháng 05 năm 2025</v>
      </c>
      <c r="E13" s="211"/>
      <c r="F13" s="211"/>
      <c r="G13" s="211"/>
    </row>
    <row r="14" spans="1:7" ht="16.95" customHeight="1" x14ac:dyDescent="0.25">
      <c r="A14" s="136" t="s">
        <v>8</v>
      </c>
      <c r="D14" s="234" t="str">
        <f>TONGQUAN!D12</f>
        <v>06 May 2025</v>
      </c>
      <c r="E14" s="234"/>
      <c r="F14" s="234"/>
      <c r="G14" s="234"/>
    </row>
    <row r="16" spans="1:7" ht="39" customHeight="1" x14ac:dyDescent="0.25">
      <c r="A16" s="227" t="s">
        <v>149</v>
      </c>
      <c r="B16" s="229" t="s">
        <v>150</v>
      </c>
      <c r="C16" s="229" t="s">
        <v>151</v>
      </c>
      <c r="D16" s="232" t="s">
        <v>1255</v>
      </c>
      <c r="E16" s="233"/>
      <c r="F16" s="232" t="s">
        <v>1256</v>
      </c>
      <c r="G16" s="233"/>
    </row>
    <row r="17" spans="1:10" ht="39" customHeight="1" x14ac:dyDescent="0.25">
      <c r="A17" s="228"/>
      <c r="B17" s="230"/>
      <c r="C17" s="231"/>
      <c r="D17" s="137" t="str">
        <f>BCKetQuaHoatDong_06028!D18</f>
        <v>Tháng 04 năm 2025
Apr 2025</v>
      </c>
      <c r="E17" s="138" t="s">
        <v>152</v>
      </c>
      <c r="F17" s="62" t="s">
        <v>1257</v>
      </c>
      <c r="G17" s="138" t="s">
        <v>152</v>
      </c>
    </row>
    <row r="18" spans="1:10" s="143" customFormat="1" ht="40.5" customHeight="1" x14ac:dyDescent="0.3">
      <c r="A18" s="139" t="s">
        <v>357</v>
      </c>
      <c r="B18" s="140" t="s">
        <v>153</v>
      </c>
      <c r="C18" s="141"/>
      <c r="D18" s="142">
        <v>-19184932064</v>
      </c>
      <c r="E18" s="142">
        <v>-16989738774</v>
      </c>
      <c r="F18" s="142">
        <v>-16658645104</v>
      </c>
      <c r="G18" s="142">
        <v>18293896690</v>
      </c>
    </row>
    <row r="19" spans="1:10" ht="38.549999999999997" customHeight="1" x14ac:dyDescent="0.3">
      <c r="A19" s="144" t="s">
        <v>358</v>
      </c>
      <c r="B19" s="145" t="s">
        <v>154</v>
      </c>
      <c r="C19" s="146"/>
      <c r="D19" s="147">
        <v>0</v>
      </c>
      <c r="E19" s="147">
        <v>188500000</v>
      </c>
      <c r="F19" s="147">
        <v>0</v>
      </c>
      <c r="G19" s="147">
        <v>448350000</v>
      </c>
      <c r="J19" s="143"/>
    </row>
    <row r="20" spans="1:10" ht="42" customHeight="1" x14ac:dyDescent="0.3">
      <c r="A20" s="144" t="s">
        <v>359</v>
      </c>
      <c r="B20" s="145" t="s">
        <v>155</v>
      </c>
      <c r="C20" s="148"/>
      <c r="D20" s="147">
        <v>1749736</v>
      </c>
      <c r="E20" s="147">
        <v>6066526</v>
      </c>
      <c r="F20" s="147">
        <v>6734546</v>
      </c>
      <c r="G20" s="147">
        <v>12056640</v>
      </c>
      <c r="J20" s="143"/>
    </row>
    <row r="21" spans="1:10" ht="40.5" customHeight="1" x14ac:dyDescent="0.3">
      <c r="A21" s="144" t="s">
        <v>276</v>
      </c>
      <c r="B21" s="145" t="s">
        <v>156</v>
      </c>
      <c r="C21" s="148"/>
      <c r="D21" s="147">
        <v>1749736</v>
      </c>
      <c r="E21" s="147">
        <v>6066526</v>
      </c>
      <c r="F21" s="147">
        <v>6734546</v>
      </c>
      <c r="G21" s="147">
        <v>12056640</v>
      </c>
      <c r="J21" s="143"/>
    </row>
    <row r="22" spans="1:10" ht="37.5" customHeight="1" x14ac:dyDescent="0.3">
      <c r="A22" s="144" t="s">
        <v>709</v>
      </c>
      <c r="B22" s="145" t="s">
        <v>157</v>
      </c>
      <c r="C22" s="148"/>
      <c r="D22" s="147">
        <v>0</v>
      </c>
      <c r="E22" s="147">
        <v>0</v>
      </c>
      <c r="F22" s="147">
        <v>0</v>
      </c>
      <c r="G22" s="147">
        <v>0</v>
      </c>
      <c r="J22" s="143"/>
    </row>
    <row r="23" spans="1:10" ht="30.45" customHeight="1" x14ac:dyDescent="0.3">
      <c r="A23" s="144" t="s">
        <v>360</v>
      </c>
      <c r="B23" s="145" t="s">
        <v>236</v>
      </c>
      <c r="C23" s="148"/>
      <c r="D23" s="147">
        <v>0</v>
      </c>
      <c r="E23" s="147">
        <v>0</v>
      </c>
      <c r="F23" s="147">
        <v>0</v>
      </c>
      <c r="G23" s="147">
        <v>0</v>
      </c>
      <c r="J23" s="143"/>
    </row>
    <row r="24" spans="1:10" ht="30.45" customHeight="1" x14ac:dyDescent="0.3">
      <c r="A24" s="144" t="s">
        <v>275</v>
      </c>
      <c r="B24" s="145" t="s">
        <v>274</v>
      </c>
      <c r="C24" s="148"/>
      <c r="D24" s="147">
        <v>0</v>
      </c>
      <c r="E24" s="147">
        <v>0</v>
      </c>
      <c r="F24" s="147">
        <v>0</v>
      </c>
      <c r="G24" s="147">
        <v>0</v>
      </c>
      <c r="J24" s="143"/>
    </row>
    <row r="25" spans="1:10" ht="39.450000000000003" customHeight="1" x14ac:dyDescent="0.3">
      <c r="A25" s="144" t="s">
        <v>277</v>
      </c>
      <c r="B25" s="149" t="s">
        <v>158</v>
      </c>
      <c r="C25" s="148"/>
      <c r="D25" s="147">
        <v>-3777680831</v>
      </c>
      <c r="E25" s="147">
        <v>-9657023570</v>
      </c>
      <c r="F25" s="147">
        <v>-181337259</v>
      </c>
      <c r="G25" s="147">
        <v>9425516223</v>
      </c>
      <c r="J25" s="143"/>
    </row>
    <row r="26" spans="1:10" ht="59.55" customHeight="1" x14ac:dyDescent="0.3">
      <c r="A26" s="144" t="s">
        <v>278</v>
      </c>
      <c r="B26" s="149" t="s">
        <v>159</v>
      </c>
      <c r="C26" s="148"/>
      <c r="D26" s="147">
        <v>-15409000969</v>
      </c>
      <c r="E26" s="147">
        <v>-7527281730</v>
      </c>
      <c r="F26" s="147">
        <v>-16484042391</v>
      </c>
      <c r="G26" s="147">
        <v>8407973827</v>
      </c>
      <c r="J26" s="143"/>
    </row>
    <row r="27" spans="1:10" ht="34.049999999999997" customHeight="1" x14ac:dyDescent="0.3">
      <c r="A27" s="144" t="s">
        <v>361</v>
      </c>
      <c r="B27" s="149" t="s">
        <v>160</v>
      </c>
      <c r="C27" s="148"/>
      <c r="D27" s="147">
        <v>0</v>
      </c>
      <c r="E27" s="147">
        <v>0</v>
      </c>
      <c r="F27" s="147">
        <v>0</v>
      </c>
      <c r="G27" s="147">
        <v>0</v>
      </c>
      <c r="J27" s="143"/>
    </row>
    <row r="28" spans="1:10" ht="37.5" customHeight="1" x14ac:dyDescent="0.3">
      <c r="A28" s="144" t="s">
        <v>279</v>
      </c>
      <c r="B28" s="149" t="s">
        <v>161</v>
      </c>
      <c r="C28" s="148"/>
      <c r="D28" s="147">
        <v>0</v>
      </c>
      <c r="E28" s="147">
        <v>0</v>
      </c>
      <c r="F28" s="147">
        <v>0</v>
      </c>
      <c r="G28" s="147">
        <v>0</v>
      </c>
      <c r="J28" s="143"/>
    </row>
    <row r="29" spans="1:10" ht="36" customHeight="1" x14ac:dyDescent="0.3">
      <c r="A29" s="144" t="s">
        <v>362</v>
      </c>
      <c r="B29" s="149" t="s">
        <v>162</v>
      </c>
      <c r="C29" s="148"/>
      <c r="D29" s="147">
        <v>0</v>
      </c>
      <c r="E29" s="147">
        <v>0</v>
      </c>
      <c r="F29" s="147">
        <v>0</v>
      </c>
      <c r="G29" s="147">
        <v>0</v>
      </c>
      <c r="J29" s="143"/>
    </row>
    <row r="30" spans="1:10" ht="75" customHeight="1" x14ac:dyDescent="0.3">
      <c r="A30" s="144" t="s">
        <v>363</v>
      </c>
      <c r="B30" s="149" t="s">
        <v>163</v>
      </c>
      <c r="C30" s="148"/>
      <c r="D30" s="147">
        <v>0</v>
      </c>
      <c r="E30" s="147">
        <v>0</v>
      </c>
      <c r="F30" s="147">
        <v>0</v>
      </c>
      <c r="G30" s="147">
        <v>0</v>
      </c>
      <c r="J30" s="143"/>
    </row>
    <row r="31" spans="1:10" s="143" customFormat="1" ht="45.45" customHeight="1" x14ac:dyDescent="0.3">
      <c r="A31" s="139" t="s">
        <v>331</v>
      </c>
      <c r="B31" s="140" t="s">
        <v>164</v>
      </c>
      <c r="C31" s="141"/>
      <c r="D31" s="142">
        <v>135102019</v>
      </c>
      <c r="E31" s="142">
        <v>480173534</v>
      </c>
      <c r="F31" s="142">
        <v>299037071</v>
      </c>
      <c r="G31" s="142">
        <v>936211703</v>
      </c>
    </row>
    <row r="32" spans="1:10" ht="46.95" customHeight="1" x14ac:dyDescent="0.3">
      <c r="A32" s="144" t="s">
        <v>165</v>
      </c>
      <c r="B32" s="149" t="s">
        <v>166</v>
      </c>
      <c r="C32" s="148"/>
      <c r="D32" s="147">
        <v>135102019</v>
      </c>
      <c r="E32" s="147">
        <v>480173534</v>
      </c>
      <c r="F32" s="147">
        <v>299037071</v>
      </c>
      <c r="G32" s="147">
        <v>936211703</v>
      </c>
      <c r="J32" s="143"/>
    </row>
    <row r="33" spans="1:10" ht="37.950000000000003" customHeight="1" x14ac:dyDescent="0.3">
      <c r="A33" s="150" t="s">
        <v>710</v>
      </c>
      <c r="B33" s="145" t="s">
        <v>167</v>
      </c>
      <c r="C33" s="146"/>
      <c r="D33" s="147">
        <v>134750364</v>
      </c>
      <c r="E33" s="147">
        <v>478728810</v>
      </c>
      <c r="F33" s="147">
        <v>297723315</v>
      </c>
      <c r="G33" s="147">
        <v>933517735</v>
      </c>
      <c r="J33" s="143"/>
    </row>
    <row r="34" spans="1:10" ht="37.5" customHeight="1" x14ac:dyDescent="0.3">
      <c r="A34" s="150" t="s">
        <v>42</v>
      </c>
      <c r="B34" s="145" t="s">
        <v>168</v>
      </c>
      <c r="C34" s="146"/>
      <c r="D34" s="147">
        <v>351655</v>
      </c>
      <c r="E34" s="147">
        <v>1444724</v>
      </c>
      <c r="F34" s="147">
        <v>1313756</v>
      </c>
      <c r="G34" s="147">
        <v>2693968</v>
      </c>
      <c r="J34" s="143"/>
    </row>
    <row r="35" spans="1:10" ht="55.05" customHeight="1" x14ac:dyDescent="0.3">
      <c r="A35" s="150" t="s">
        <v>169</v>
      </c>
      <c r="B35" s="145" t="s">
        <v>170</v>
      </c>
      <c r="C35" s="148"/>
      <c r="D35" s="147">
        <v>0</v>
      </c>
      <c r="E35" s="147">
        <v>0</v>
      </c>
      <c r="F35" s="147">
        <v>0</v>
      </c>
      <c r="G35" s="147">
        <v>0</v>
      </c>
      <c r="J35" s="143"/>
    </row>
    <row r="36" spans="1:10" ht="39" customHeight="1" x14ac:dyDescent="0.3">
      <c r="A36" s="150" t="s">
        <v>171</v>
      </c>
      <c r="B36" s="145" t="s">
        <v>172</v>
      </c>
      <c r="C36" s="148"/>
      <c r="D36" s="147">
        <v>0</v>
      </c>
      <c r="E36" s="147">
        <v>0</v>
      </c>
      <c r="F36" s="147">
        <v>0</v>
      </c>
      <c r="G36" s="147">
        <v>0</v>
      </c>
      <c r="J36" s="143"/>
    </row>
    <row r="37" spans="1:10" ht="56.55" customHeight="1" x14ac:dyDescent="0.3">
      <c r="A37" s="150" t="s">
        <v>173</v>
      </c>
      <c r="B37" s="145" t="s">
        <v>174</v>
      </c>
      <c r="C37" s="148"/>
      <c r="D37" s="147">
        <v>0</v>
      </c>
      <c r="E37" s="147">
        <v>0</v>
      </c>
      <c r="F37" s="147">
        <v>0</v>
      </c>
      <c r="G37" s="147">
        <v>0</v>
      </c>
      <c r="J37" s="143"/>
    </row>
    <row r="38" spans="1:10" ht="43.95" customHeight="1" x14ac:dyDescent="0.3">
      <c r="A38" s="150" t="s">
        <v>332</v>
      </c>
      <c r="B38" s="145" t="s">
        <v>175</v>
      </c>
      <c r="C38" s="148"/>
      <c r="D38" s="147">
        <v>0</v>
      </c>
      <c r="E38" s="147">
        <v>0</v>
      </c>
      <c r="F38" s="147">
        <v>0</v>
      </c>
      <c r="G38" s="147">
        <v>0</v>
      </c>
      <c r="J38" s="143"/>
    </row>
    <row r="39" spans="1:10" s="143" customFormat="1" ht="36" customHeight="1" x14ac:dyDescent="0.3">
      <c r="A39" s="139" t="s">
        <v>333</v>
      </c>
      <c r="B39" s="140" t="s">
        <v>176</v>
      </c>
      <c r="C39" s="141"/>
      <c r="D39" s="142">
        <v>399106756</v>
      </c>
      <c r="E39" s="142">
        <v>1728811435</v>
      </c>
      <c r="F39" s="142">
        <v>485974017</v>
      </c>
      <c r="G39" s="142">
        <v>1905671802</v>
      </c>
    </row>
    <row r="40" spans="1:10" ht="40.049999999999997" customHeight="1" x14ac:dyDescent="0.3">
      <c r="A40" s="150" t="s">
        <v>364</v>
      </c>
      <c r="B40" s="145" t="s">
        <v>177</v>
      </c>
      <c r="C40" s="148"/>
      <c r="D40" s="147">
        <v>254436886</v>
      </c>
      <c r="E40" s="147">
        <v>1146838810</v>
      </c>
      <c r="F40" s="147">
        <v>339195395</v>
      </c>
      <c r="G40" s="147">
        <v>1318383823</v>
      </c>
      <c r="J40" s="143"/>
    </row>
    <row r="41" spans="1:10" ht="43.05" customHeight="1" x14ac:dyDescent="0.3">
      <c r="A41" s="150" t="s">
        <v>178</v>
      </c>
      <c r="B41" s="145" t="s">
        <v>179</v>
      </c>
      <c r="C41" s="146"/>
      <c r="D41" s="147">
        <v>17292370</v>
      </c>
      <c r="E41" s="147">
        <v>72655125</v>
      </c>
      <c r="F41" s="147">
        <v>19401122</v>
      </c>
      <c r="G41" s="147">
        <v>77997979</v>
      </c>
      <c r="J41" s="143"/>
    </row>
    <row r="42" spans="1:10" ht="40.5" customHeight="1" x14ac:dyDescent="0.3">
      <c r="A42" s="151" t="s">
        <v>23</v>
      </c>
      <c r="B42" s="152" t="s">
        <v>180</v>
      </c>
      <c r="C42" s="146"/>
      <c r="D42" s="147">
        <v>11500000</v>
      </c>
      <c r="E42" s="147">
        <v>48683909</v>
      </c>
      <c r="F42" s="147">
        <v>14133143</v>
      </c>
      <c r="G42" s="147">
        <v>54932660</v>
      </c>
      <c r="J42" s="143"/>
    </row>
    <row r="43" spans="1:10" ht="43.5" customHeight="1" x14ac:dyDescent="0.3">
      <c r="A43" s="151" t="s">
        <v>24</v>
      </c>
      <c r="B43" s="152" t="s">
        <v>181</v>
      </c>
      <c r="C43" s="146"/>
      <c r="D43" s="147">
        <v>3750000</v>
      </c>
      <c r="E43" s="147">
        <v>14970000</v>
      </c>
      <c r="F43" s="147">
        <v>2850000</v>
      </c>
      <c r="G43" s="147">
        <v>13140000</v>
      </c>
      <c r="J43" s="143"/>
    </row>
    <row r="44" spans="1:10" ht="69.45" customHeight="1" x14ac:dyDescent="0.3">
      <c r="A44" s="151" t="s">
        <v>711</v>
      </c>
      <c r="B44" s="152" t="s">
        <v>182</v>
      </c>
      <c r="C44" s="146"/>
      <c r="D44" s="147">
        <v>2042370</v>
      </c>
      <c r="E44" s="147">
        <v>9001216</v>
      </c>
      <c r="F44" s="147">
        <v>2417979</v>
      </c>
      <c r="G44" s="147">
        <v>9925319</v>
      </c>
      <c r="J44" s="143"/>
    </row>
    <row r="45" spans="1:10" ht="40.049999999999997" customHeight="1" x14ac:dyDescent="0.3">
      <c r="A45" s="150" t="s">
        <v>183</v>
      </c>
      <c r="B45" s="145" t="s">
        <v>184</v>
      </c>
      <c r="C45" s="146"/>
      <c r="D45" s="147">
        <v>18150000</v>
      </c>
      <c r="E45" s="147">
        <v>72600000</v>
      </c>
      <c r="F45" s="147">
        <v>18150000</v>
      </c>
      <c r="G45" s="147">
        <v>72600000</v>
      </c>
      <c r="J45" s="143"/>
    </row>
    <row r="46" spans="1:10" ht="39" customHeight="1" x14ac:dyDescent="0.3">
      <c r="A46" s="150" t="s">
        <v>185</v>
      </c>
      <c r="B46" s="145" t="s">
        <v>186</v>
      </c>
      <c r="C46" s="146"/>
      <c r="D46" s="147">
        <v>65862500</v>
      </c>
      <c r="E46" s="147">
        <v>263450000</v>
      </c>
      <c r="F46" s="147">
        <v>65862500</v>
      </c>
      <c r="G46" s="147">
        <v>263450000</v>
      </c>
      <c r="J46" s="143"/>
    </row>
    <row r="47" spans="1:10" ht="37.5" customHeight="1" x14ac:dyDescent="0.3">
      <c r="A47" s="150" t="s">
        <v>187</v>
      </c>
      <c r="B47" s="145" t="s">
        <v>188</v>
      </c>
      <c r="C47" s="146"/>
      <c r="D47" s="147">
        <v>13200000</v>
      </c>
      <c r="E47" s="147">
        <v>52800000</v>
      </c>
      <c r="F47" s="147">
        <v>13200000</v>
      </c>
      <c r="G47" s="147">
        <v>52800000</v>
      </c>
      <c r="J47" s="143"/>
    </row>
    <row r="48" spans="1:10" ht="36" customHeight="1" x14ac:dyDescent="0.3">
      <c r="A48" s="150" t="s">
        <v>189</v>
      </c>
      <c r="B48" s="145" t="s">
        <v>190</v>
      </c>
      <c r="C48" s="146"/>
      <c r="D48" s="147">
        <v>0</v>
      </c>
      <c r="E48" s="147">
        <v>0</v>
      </c>
      <c r="F48" s="147">
        <v>0</v>
      </c>
      <c r="G48" s="147">
        <v>0</v>
      </c>
      <c r="J48" s="143"/>
    </row>
    <row r="49" spans="1:10" ht="52.95" customHeight="1" x14ac:dyDescent="0.3">
      <c r="A49" s="109" t="s">
        <v>365</v>
      </c>
      <c r="B49" s="152" t="s">
        <v>191</v>
      </c>
      <c r="C49" s="146"/>
      <c r="D49" s="147">
        <v>0</v>
      </c>
      <c r="E49" s="147">
        <v>0</v>
      </c>
      <c r="F49" s="147">
        <v>0</v>
      </c>
      <c r="G49" s="147">
        <v>0</v>
      </c>
      <c r="J49" s="143"/>
    </row>
    <row r="50" spans="1:10" ht="46.5" customHeight="1" x14ac:dyDescent="0.3">
      <c r="A50" s="109" t="s">
        <v>366</v>
      </c>
      <c r="B50" s="152" t="s">
        <v>192</v>
      </c>
      <c r="C50" s="146"/>
      <c r="D50" s="147">
        <v>0</v>
      </c>
      <c r="E50" s="147">
        <v>0</v>
      </c>
      <c r="F50" s="147">
        <v>0</v>
      </c>
      <c r="G50" s="147">
        <v>0</v>
      </c>
      <c r="J50" s="143"/>
    </row>
    <row r="51" spans="1:10" ht="43.5" customHeight="1" x14ac:dyDescent="0.3">
      <c r="A51" s="150" t="s">
        <v>193</v>
      </c>
      <c r="B51" s="145" t="s">
        <v>194</v>
      </c>
      <c r="C51" s="146"/>
      <c r="D51" s="147">
        <v>0</v>
      </c>
      <c r="E51" s="147">
        <v>0</v>
      </c>
      <c r="F51" s="147">
        <v>0</v>
      </c>
      <c r="G51" s="147">
        <v>0</v>
      </c>
      <c r="J51" s="143"/>
    </row>
    <row r="52" spans="1:10" ht="40.049999999999997" customHeight="1" x14ac:dyDescent="0.3">
      <c r="A52" s="150" t="s">
        <v>334</v>
      </c>
      <c r="B52" s="145" t="s">
        <v>195</v>
      </c>
      <c r="C52" s="146"/>
      <c r="D52" s="147">
        <v>0</v>
      </c>
      <c r="E52" s="147">
        <v>0</v>
      </c>
      <c r="F52" s="147">
        <v>0</v>
      </c>
      <c r="G52" s="147">
        <v>0</v>
      </c>
      <c r="J52" s="143"/>
    </row>
    <row r="53" spans="1:10" ht="38.549999999999997" customHeight="1" x14ac:dyDescent="0.3">
      <c r="A53" s="150" t="s">
        <v>196</v>
      </c>
      <c r="B53" s="145" t="s">
        <v>197</v>
      </c>
      <c r="C53" s="146"/>
      <c r="D53" s="147">
        <v>0</v>
      </c>
      <c r="E53" s="147">
        <v>0</v>
      </c>
      <c r="F53" s="147">
        <v>0</v>
      </c>
      <c r="G53" s="147">
        <v>0</v>
      </c>
      <c r="J53" s="143"/>
    </row>
    <row r="54" spans="1:10" ht="39.450000000000003" customHeight="1" x14ac:dyDescent="0.3">
      <c r="A54" s="150" t="s">
        <v>335</v>
      </c>
      <c r="B54" s="153" t="s">
        <v>198</v>
      </c>
      <c r="C54" s="146"/>
      <c r="D54" s="147">
        <v>30165000</v>
      </c>
      <c r="E54" s="147">
        <v>120467500</v>
      </c>
      <c r="F54" s="147">
        <v>30165000</v>
      </c>
      <c r="G54" s="147">
        <v>120440000</v>
      </c>
      <c r="J54" s="143"/>
    </row>
    <row r="55" spans="1:10" ht="43.95" customHeight="1" x14ac:dyDescent="0.3">
      <c r="A55" s="109" t="s">
        <v>38</v>
      </c>
      <c r="B55" s="154" t="s">
        <v>199</v>
      </c>
      <c r="C55" s="146"/>
      <c r="D55" s="147">
        <v>30000000</v>
      </c>
      <c r="E55" s="147">
        <v>120000000</v>
      </c>
      <c r="F55" s="147">
        <v>30000000</v>
      </c>
      <c r="G55" s="147">
        <v>120000000</v>
      </c>
      <c r="J55" s="143"/>
    </row>
    <row r="56" spans="1:10" ht="40.5" customHeight="1" x14ac:dyDescent="0.3">
      <c r="A56" s="109" t="s">
        <v>200</v>
      </c>
      <c r="B56" s="154" t="s">
        <v>201</v>
      </c>
      <c r="C56" s="146"/>
      <c r="D56" s="147">
        <v>0</v>
      </c>
      <c r="E56" s="147">
        <v>0</v>
      </c>
      <c r="F56" s="147">
        <v>0</v>
      </c>
      <c r="G56" s="147">
        <v>0</v>
      </c>
      <c r="J56" s="143"/>
    </row>
    <row r="57" spans="1:10" ht="47.55" customHeight="1" x14ac:dyDescent="0.3">
      <c r="A57" s="109" t="s">
        <v>202</v>
      </c>
      <c r="B57" s="154" t="s">
        <v>203</v>
      </c>
      <c r="C57" s="148"/>
      <c r="D57" s="147">
        <v>0</v>
      </c>
      <c r="E57" s="147">
        <v>0</v>
      </c>
      <c r="F57" s="147">
        <v>0</v>
      </c>
      <c r="G57" s="147">
        <v>0</v>
      </c>
      <c r="J57" s="143"/>
    </row>
    <row r="58" spans="1:10" ht="43.5" customHeight="1" x14ac:dyDescent="0.3">
      <c r="A58" s="109" t="s">
        <v>336</v>
      </c>
      <c r="B58" s="154" t="s">
        <v>204</v>
      </c>
      <c r="C58" s="146"/>
      <c r="D58" s="147">
        <v>0</v>
      </c>
      <c r="E58" s="147">
        <v>0</v>
      </c>
      <c r="F58" s="147">
        <v>0</v>
      </c>
      <c r="G58" s="147">
        <v>0</v>
      </c>
      <c r="J58" s="143"/>
    </row>
    <row r="59" spans="1:10" ht="45.45" customHeight="1" x14ac:dyDescent="0.3">
      <c r="A59" s="109" t="s">
        <v>39</v>
      </c>
      <c r="B59" s="154" t="s">
        <v>205</v>
      </c>
      <c r="C59" s="148"/>
      <c r="D59" s="147">
        <v>0</v>
      </c>
      <c r="E59" s="147">
        <v>0</v>
      </c>
      <c r="F59" s="147">
        <v>0</v>
      </c>
      <c r="G59" s="147">
        <v>0</v>
      </c>
      <c r="J59" s="143"/>
    </row>
    <row r="60" spans="1:10" ht="39" customHeight="1" x14ac:dyDescent="0.3">
      <c r="A60" s="109" t="s">
        <v>337</v>
      </c>
      <c r="B60" s="154" t="s">
        <v>206</v>
      </c>
      <c r="C60" s="148"/>
      <c r="D60" s="147">
        <v>0</v>
      </c>
      <c r="E60" s="147">
        <v>0</v>
      </c>
      <c r="F60" s="147">
        <v>0</v>
      </c>
      <c r="G60" s="147">
        <v>0</v>
      </c>
      <c r="J60" s="143"/>
    </row>
    <row r="61" spans="1:10" ht="40.049999999999997" customHeight="1" x14ac:dyDescent="0.3">
      <c r="A61" s="109" t="s">
        <v>338</v>
      </c>
      <c r="B61" s="154" t="s">
        <v>207</v>
      </c>
      <c r="C61" s="148"/>
      <c r="D61" s="147">
        <v>0</v>
      </c>
      <c r="E61" s="147">
        <v>0</v>
      </c>
      <c r="F61" s="147">
        <v>0</v>
      </c>
      <c r="G61" s="147">
        <v>0</v>
      </c>
      <c r="J61" s="143"/>
    </row>
    <row r="62" spans="1:10" ht="40.049999999999997" customHeight="1" x14ac:dyDescent="0.3">
      <c r="A62" s="109" t="s">
        <v>46</v>
      </c>
      <c r="B62" s="154" t="s">
        <v>208</v>
      </c>
      <c r="C62" s="148"/>
      <c r="D62" s="147">
        <v>165000</v>
      </c>
      <c r="E62" s="147">
        <v>467500</v>
      </c>
      <c r="F62" s="147">
        <v>165000</v>
      </c>
      <c r="G62" s="147">
        <v>440000</v>
      </c>
      <c r="J62" s="143"/>
    </row>
    <row r="63" spans="1:10" ht="46.5" customHeight="1" x14ac:dyDescent="0.3">
      <c r="A63" s="109" t="s">
        <v>40</v>
      </c>
      <c r="B63" s="154" t="s">
        <v>209</v>
      </c>
      <c r="C63" s="148"/>
      <c r="D63" s="147">
        <v>0</v>
      </c>
      <c r="E63" s="147">
        <v>0</v>
      </c>
      <c r="F63" s="147">
        <v>0</v>
      </c>
      <c r="G63" s="147">
        <v>0</v>
      </c>
      <c r="J63" s="143"/>
    </row>
    <row r="64" spans="1:10" ht="35.549999999999997" customHeight="1" x14ac:dyDescent="0.3">
      <c r="A64" s="109" t="s">
        <v>323</v>
      </c>
      <c r="B64" s="154" t="s">
        <v>210</v>
      </c>
      <c r="C64" s="146"/>
      <c r="D64" s="147">
        <v>0</v>
      </c>
      <c r="E64" s="147">
        <v>0</v>
      </c>
      <c r="F64" s="147">
        <v>0</v>
      </c>
      <c r="G64" s="147">
        <v>0</v>
      </c>
      <c r="J64" s="143"/>
    </row>
    <row r="65" spans="1:10" ht="39" customHeight="1" x14ac:dyDescent="0.3">
      <c r="A65" s="109" t="s">
        <v>712</v>
      </c>
      <c r="B65" s="154" t="s">
        <v>211</v>
      </c>
      <c r="C65" s="146"/>
      <c r="D65" s="147">
        <v>0</v>
      </c>
      <c r="E65" s="147">
        <v>0</v>
      </c>
      <c r="F65" s="147">
        <v>0</v>
      </c>
      <c r="G65" s="147">
        <v>0</v>
      </c>
      <c r="J65" s="143"/>
    </row>
    <row r="66" spans="1:10" ht="36" customHeight="1" x14ac:dyDescent="0.3">
      <c r="A66" s="109" t="s">
        <v>713</v>
      </c>
      <c r="B66" s="154" t="s">
        <v>212</v>
      </c>
      <c r="C66" s="146"/>
      <c r="D66" s="147">
        <v>0</v>
      </c>
      <c r="E66" s="147">
        <v>0</v>
      </c>
      <c r="F66" s="147">
        <v>0</v>
      </c>
      <c r="G66" s="147">
        <v>0</v>
      </c>
      <c r="J66" s="143"/>
    </row>
    <row r="67" spans="1:10" ht="37.049999999999997" customHeight="1" x14ac:dyDescent="0.3">
      <c r="A67" s="109" t="s">
        <v>339</v>
      </c>
      <c r="B67" s="154" t="s">
        <v>213</v>
      </c>
      <c r="C67" s="146"/>
      <c r="D67" s="147">
        <v>0</v>
      </c>
      <c r="E67" s="147">
        <v>0</v>
      </c>
      <c r="F67" s="147">
        <v>0</v>
      </c>
      <c r="G67" s="147">
        <v>0</v>
      </c>
      <c r="J67" s="143"/>
    </row>
    <row r="68" spans="1:10" ht="31.5" customHeight="1" x14ac:dyDescent="0.3">
      <c r="A68" s="109" t="s">
        <v>214</v>
      </c>
      <c r="B68" s="154" t="s">
        <v>215</v>
      </c>
      <c r="C68" s="146"/>
      <c r="D68" s="147">
        <v>0</v>
      </c>
      <c r="E68" s="147">
        <v>0</v>
      </c>
      <c r="F68" s="147">
        <v>0</v>
      </c>
      <c r="G68" s="147">
        <v>0</v>
      </c>
      <c r="J68" s="143"/>
    </row>
    <row r="69" spans="1:10" s="143" customFormat="1" ht="54" customHeight="1" x14ac:dyDescent="0.3">
      <c r="A69" s="139" t="s">
        <v>216</v>
      </c>
      <c r="B69" s="140" t="s">
        <v>217</v>
      </c>
      <c r="C69" s="141"/>
      <c r="D69" s="142">
        <v>-19719140839</v>
      </c>
      <c r="E69" s="142">
        <v>-19198723743</v>
      </c>
      <c r="F69" s="142">
        <v>-17443656192</v>
      </c>
      <c r="G69" s="142">
        <v>15452013185</v>
      </c>
    </row>
    <row r="70" spans="1:10" s="143" customFormat="1" ht="39" customHeight="1" x14ac:dyDescent="0.3">
      <c r="A70" s="139" t="s">
        <v>218</v>
      </c>
      <c r="B70" s="140" t="s">
        <v>219</v>
      </c>
      <c r="C70" s="141"/>
      <c r="D70" s="142">
        <v>0</v>
      </c>
      <c r="E70" s="142">
        <v>0</v>
      </c>
      <c r="F70" s="142">
        <v>0</v>
      </c>
      <c r="G70" s="142">
        <v>0</v>
      </c>
    </row>
    <row r="71" spans="1:10" ht="39.450000000000003" customHeight="1" x14ac:dyDescent="0.3">
      <c r="A71" s="144" t="s">
        <v>367</v>
      </c>
      <c r="B71" s="149" t="s">
        <v>220</v>
      </c>
      <c r="C71" s="148"/>
      <c r="D71" s="147">
        <v>0</v>
      </c>
      <c r="E71" s="147">
        <v>0</v>
      </c>
      <c r="F71" s="147">
        <v>0</v>
      </c>
      <c r="G71" s="147">
        <v>0</v>
      </c>
      <c r="J71" s="143"/>
    </row>
    <row r="72" spans="1:10" ht="42" customHeight="1" x14ac:dyDescent="0.3">
      <c r="A72" s="144" t="s">
        <v>340</v>
      </c>
      <c r="B72" s="149" t="s">
        <v>221</v>
      </c>
      <c r="C72" s="148"/>
      <c r="D72" s="147">
        <v>0</v>
      </c>
      <c r="E72" s="147">
        <v>0</v>
      </c>
      <c r="F72" s="147">
        <v>0</v>
      </c>
      <c r="G72" s="147">
        <v>0</v>
      </c>
      <c r="J72" s="143"/>
    </row>
    <row r="73" spans="1:10" s="143" customFormat="1" ht="52.5" customHeight="1" x14ac:dyDescent="0.3">
      <c r="A73" s="139" t="s">
        <v>222</v>
      </c>
      <c r="B73" s="140" t="s">
        <v>223</v>
      </c>
      <c r="C73" s="141"/>
      <c r="D73" s="142">
        <v>-19719140839</v>
      </c>
      <c r="E73" s="142">
        <v>-19198723743</v>
      </c>
      <c r="F73" s="142">
        <v>-17443656192</v>
      </c>
      <c r="G73" s="142">
        <v>15452013185</v>
      </c>
    </row>
    <row r="74" spans="1:10" ht="40.950000000000003" customHeight="1" x14ac:dyDescent="0.3">
      <c r="A74" s="150" t="s">
        <v>224</v>
      </c>
      <c r="B74" s="145" t="s">
        <v>225</v>
      </c>
      <c r="C74" s="148"/>
      <c r="D74" s="147">
        <v>-4310139870</v>
      </c>
      <c r="E74" s="147">
        <v>-11671442013</v>
      </c>
      <c r="F74" s="147">
        <v>-959613801</v>
      </c>
      <c r="G74" s="147">
        <v>7044039358</v>
      </c>
      <c r="J74" s="143"/>
    </row>
    <row r="75" spans="1:10" ht="36" customHeight="1" x14ac:dyDescent="0.3">
      <c r="A75" s="150" t="s">
        <v>226</v>
      </c>
      <c r="B75" s="145" t="s">
        <v>227</v>
      </c>
      <c r="C75" s="148"/>
      <c r="D75" s="147">
        <v>-15409000969</v>
      </c>
      <c r="E75" s="147">
        <v>-7527281730</v>
      </c>
      <c r="F75" s="147">
        <v>-16484042391</v>
      </c>
      <c r="G75" s="147">
        <v>8407973827</v>
      </c>
      <c r="J75" s="143"/>
    </row>
    <row r="76" spans="1:10" s="143" customFormat="1" ht="39" customHeight="1" x14ac:dyDescent="0.3">
      <c r="A76" s="139" t="s">
        <v>228</v>
      </c>
      <c r="B76" s="140" t="s">
        <v>229</v>
      </c>
      <c r="C76" s="141"/>
      <c r="D76" s="142">
        <v>0</v>
      </c>
      <c r="E76" s="142">
        <v>0</v>
      </c>
      <c r="F76" s="142">
        <v>0</v>
      </c>
      <c r="G76" s="142">
        <v>0</v>
      </c>
    </row>
    <row r="77" spans="1:10" s="143" customFormat="1" ht="54.45" customHeight="1" x14ac:dyDescent="0.3">
      <c r="A77" s="139" t="s">
        <v>230</v>
      </c>
      <c r="B77" s="140" t="s">
        <v>231</v>
      </c>
      <c r="C77" s="141"/>
      <c r="D77" s="142">
        <v>-19719140839</v>
      </c>
      <c r="E77" s="142">
        <v>-19198723743</v>
      </c>
      <c r="F77" s="142">
        <v>-17443656192</v>
      </c>
      <c r="G77" s="142">
        <v>15452013185</v>
      </c>
    </row>
    <row r="80" spans="1:10" s="143" customFormat="1" ht="16.95" customHeight="1" x14ac:dyDescent="0.3">
      <c r="A80" s="155" t="s">
        <v>232</v>
      </c>
      <c r="B80" s="226" t="s">
        <v>233</v>
      </c>
      <c r="C80" s="226"/>
      <c r="D80" s="226"/>
      <c r="E80" s="226"/>
      <c r="F80" s="226"/>
      <c r="G80" s="226"/>
    </row>
    <row r="93" spans="1:7" x14ac:dyDescent="0.25">
      <c r="A93" s="54" t="s">
        <v>583</v>
      </c>
      <c r="B93" s="225" t="s">
        <v>584</v>
      </c>
      <c r="C93" s="225"/>
      <c r="D93" s="225"/>
      <c r="E93" s="225"/>
      <c r="F93" s="225" t="s">
        <v>585</v>
      </c>
      <c r="G93" s="225"/>
    </row>
    <row r="94" spans="1:7" ht="16.95" customHeight="1" x14ac:dyDescent="0.25">
      <c r="A94" s="155" t="s">
        <v>1258</v>
      </c>
      <c r="B94" s="226" t="s">
        <v>1259</v>
      </c>
      <c r="C94" s="226"/>
      <c r="D94" s="226"/>
      <c r="E94" s="226"/>
      <c r="F94" s="226" t="s">
        <v>1248</v>
      </c>
      <c r="G94" s="226"/>
    </row>
    <row r="95" spans="1:7" ht="16.95" customHeight="1" x14ac:dyDescent="0.25">
      <c r="A95" s="156" t="s">
        <v>1260</v>
      </c>
      <c r="B95" s="225" t="s">
        <v>1261</v>
      </c>
      <c r="C95" s="225"/>
      <c r="D95" s="225"/>
      <c r="E95" s="225"/>
      <c r="F95" s="225" t="s">
        <v>1250</v>
      </c>
      <c r="G95" s="225"/>
    </row>
  </sheetData>
  <mergeCells count="24">
    <mergeCell ref="D8:G8"/>
    <mergeCell ref="A1:G1"/>
    <mergeCell ref="A2:G2"/>
    <mergeCell ref="A3:G3"/>
    <mergeCell ref="A5:G5"/>
    <mergeCell ref="D7:G7"/>
    <mergeCell ref="B80:G80"/>
    <mergeCell ref="D9:G9"/>
    <mergeCell ref="D10:G10"/>
    <mergeCell ref="D11:G11"/>
    <mergeCell ref="D12:G12"/>
    <mergeCell ref="D13:G13"/>
    <mergeCell ref="D14:G14"/>
    <mergeCell ref="A16:A17"/>
    <mergeCell ref="B16:B17"/>
    <mergeCell ref="C16:C17"/>
    <mergeCell ref="D16:E16"/>
    <mergeCell ref="F16:G16"/>
    <mergeCell ref="B93:E93"/>
    <mergeCell ref="F93:G93"/>
    <mergeCell ref="B94:E94"/>
    <mergeCell ref="F94:G94"/>
    <mergeCell ref="B95:E95"/>
    <mergeCell ref="F95:G95"/>
  </mergeCells>
  <printOptions horizontalCentered="1"/>
  <pageMargins left="0.3" right="0.3" top="0.5" bottom="0.5" header="0.3" footer="0.3"/>
  <pageSetup paperSize="9" scale="47" fitToHeight="0" orientation="portrait" r:id="rId1"/>
  <headerFooter>
    <oddHeader>&amp;L&amp;"Arial"&amp;9&amp;KA80000CONFIDENTIAL&amp;1#</oddHeader>
  </headerFooter>
  <rowBreaks count="2" manualBreakCount="2">
    <brk id="38" max="16383" man="1"/>
    <brk id="67" max="1638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F58"/>
  <sheetViews>
    <sheetView view="pageBreakPreview" topLeftCell="A24" zoomScale="62" zoomScaleNormal="100" zoomScaleSheetLayoutView="100" workbookViewId="0">
      <selection activeCell="B54" sqref="B54"/>
    </sheetView>
  </sheetViews>
  <sheetFormatPr defaultColWidth="8.77734375" defaultRowHeight="68.55" customHeight="1" x14ac:dyDescent="0.25"/>
  <cols>
    <col min="1" max="1" width="8.77734375" style="54"/>
    <col min="2" max="2" width="67.33203125" style="54" customWidth="1"/>
    <col min="3" max="3" width="22" style="54" customWidth="1"/>
    <col min="4" max="4" width="41.77734375" style="54" customWidth="1"/>
    <col min="5" max="5" width="60.33203125" style="54" customWidth="1"/>
    <col min="6" max="6" width="8.44140625" style="117" customWidth="1"/>
    <col min="7" max="16384" width="8.77734375" style="117"/>
  </cols>
  <sheetData>
    <row r="1" spans="1:6" ht="68.55" customHeight="1" x14ac:dyDescent="0.25">
      <c r="A1" s="214" t="s">
        <v>638</v>
      </c>
      <c r="B1" s="214"/>
      <c r="C1" s="214"/>
      <c r="D1" s="214"/>
      <c r="E1" s="214"/>
      <c r="F1" s="116"/>
    </row>
    <row r="2" spans="1:6" ht="68.55" customHeight="1" x14ac:dyDescent="0.25">
      <c r="A2" s="215" t="s">
        <v>639</v>
      </c>
      <c r="B2" s="215"/>
      <c r="C2" s="215"/>
      <c r="D2" s="215"/>
      <c r="E2" s="215"/>
      <c r="F2" s="118"/>
    </row>
    <row r="3" spans="1:6" ht="68.55" customHeight="1" x14ac:dyDescent="0.25">
      <c r="A3" s="216" t="s">
        <v>589</v>
      </c>
      <c r="B3" s="216"/>
      <c r="C3" s="216"/>
      <c r="D3" s="216"/>
      <c r="E3" s="216"/>
      <c r="F3" s="116"/>
    </row>
    <row r="4" spans="1:6" ht="68.55" customHeight="1" x14ac:dyDescent="0.25">
      <c r="A4" s="216"/>
      <c r="B4" s="216"/>
      <c r="C4" s="216"/>
      <c r="D4" s="216"/>
      <c r="E4" s="216"/>
      <c r="F4" s="116"/>
    </row>
    <row r="5" spans="1:6" ht="60.45" customHeight="1" x14ac:dyDescent="0.25">
      <c r="A5" s="217" t="str">
        <f>TONGQUAN!C2</f>
        <v>Tháng 04 năm 2025
/ Apr 2025</v>
      </c>
      <c r="B5" s="217"/>
      <c r="C5" s="217"/>
      <c r="D5" s="217"/>
      <c r="E5" s="217"/>
      <c r="F5" s="119"/>
    </row>
    <row r="6" spans="1:6" ht="2.5499999999999998" hidden="1" customHeight="1" x14ac:dyDescent="0.25"/>
    <row r="7" spans="1:6" ht="29.55" customHeight="1" x14ac:dyDescent="0.25">
      <c r="A7" s="83" t="s">
        <v>2</v>
      </c>
      <c r="C7" s="218" t="str">
        <f>TONGQUAN!D5</f>
        <v>Công ty Cổ phần Quản lý Quỹ Kỹ Thương</v>
      </c>
      <c r="D7" s="218"/>
      <c r="E7" s="218"/>
    </row>
    <row r="8" spans="1:6" ht="25.05" customHeight="1" x14ac:dyDescent="0.25">
      <c r="A8" s="54" t="s">
        <v>15</v>
      </c>
      <c r="C8" s="213" t="str">
        <f>TONGQUAN!D6</f>
        <v>Techcom Capital Joint Stock Company</v>
      </c>
      <c r="D8" s="213"/>
      <c r="E8" s="213"/>
    </row>
    <row r="9" spans="1:6" ht="27.45" customHeight="1" x14ac:dyDescent="0.25">
      <c r="A9" s="83" t="s">
        <v>3</v>
      </c>
      <c r="C9" s="218" t="str">
        <f>TONGQUAN!D7</f>
        <v>Ngân hàng TNHH Một thành viên Standard Chartered (Việt Nam)</v>
      </c>
      <c r="D9" s="218"/>
      <c r="E9" s="218"/>
    </row>
    <row r="10" spans="1:6" ht="21" customHeight="1" x14ac:dyDescent="0.25">
      <c r="A10" s="54" t="s">
        <v>4</v>
      </c>
      <c r="C10" s="213" t="str">
        <f>TONGQUAN!D8</f>
        <v>Standard Chartered Bank (Vietnam) Limited</v>
      </c>
      <c r="D10" s="213"/>
      <c r="E10" s="213"/>
    </row>
    <row r="11" spans="1:6" ht="26.55" customHeight="1" x14ac:dyDescent="0.25">
      <c r="A11" s="83" t="s">
        <v>5</v>
      </c>
      <c r="C11" s="218" t="str">
        <f>TONGQUAN!D9</f>
        <v>Quỹ Đầu tư Cổ phiếu Techcom</v>
      </c>
      <c r="D11" s="218"/>
      <c r="E11" s="218"/>
    </row>
    <row r="12" spans="1:6" ht="26.55" customHeight="1" x14ac:dyDescent="0.25">
      <c r="A12" s="54" t="s">
        <v>6</v>
      </c>
      <c r="C12" s="213" t="str">
        <f>TONGQUAN!D10</f>
        <v>Techcom Equity Fund (TCEF1)</v>
      </c>
      <c r="D12" s="213"/>
      <c r="E12" s="213"/>
    </row>
    <row r="13" spans="1:6" ht="19.5" customHeight="1" x14ac:dyDescent="0.25">
      <c r="A13" s="83" t="s">
        <v>7</v>
      </c>
      <c r="C13" s="218" t="str">
        <f>TONGQUAN!D11</f>
        <v>Ngày 06 tháng 05 năm 2025</v>
      </c>
      <c r="D13" s="218"/>
      <c r="E13" s="218"/>
    </row>
    <row r="14" spans="1:6" ht="31.05" customHeight="1" x14ac:dyDescent="0.25">
      <c r="A14" s="54" t="s">
        <v>8</v>
      </c>
      <c r="C14" s="213" t="str">
        <f>TONGQUAN!D12</f>
        <v>06 May 2025</v>
      </c>
      <c r="D14" s="213"/>
      <c r="E14" s="213"/>
    </row>
    <row r="15" spans="1:6" ht="19.95" customHeight="1" x14ac:dyDescent="0.25"/>
    <row r="16" spans="1:6" ht="68.55" customHeight="1" x14ac:dyDescent="0.25">
      <c r="A16" s="57" t="s">
        <v>636</v>
      </c>
      <c r="B16" s="58" t="s">
        <v>637</v>
      </c>
    </row>
    <row r="17" spans="1:5" ht="68.55" customHeight="1" x14ac:dyDescent="0.25">
      <c r="A17" s="84" t="s">
        <v>28</v>
      </c>
      <c r="B17" s="85" t="s">
        <v>354</v>
      </c>
    </row>
    <row r="18" spans="1:5" ht="68.55" customHeight="1" x14ac:dyDescent="0.25">
      <c r="A18" s="120" t="s">
        <v>17</v>
      </c>
      <c r="B18" s="120" t="s">
        <v>626</v>
      </c>
      <c r="C18" s="120" t="s">
        <v>19</v>
      </c>
      <c r="D18" s="121" t="s">
        <v>1253</v>
      </c>
      <c r="E18" s="121" t="s">
        <v>1254</v>
      </c>
    </row>
    <row r="19" spans="1:5" s="125" customFormat="1" ht="68.55" customHeight="1" x14ac:dyDescent="0.25">
      <c r="A19" s="122" t="s">
        <v>16</v>
      </c>
      <c r="B19" s="123" t="s">
        <v>112</v>
      </c>
      <c r="C19" s="124" t="s">
        <v>113</v>
      </c>
      <c r="D19" s="71"/>
      <c r="E19" s="71"/>
    </row>
    <row r="20" spans="1:5" ht="63.45" customHeight="1" x14ac:dyDescent="0.25">
      <c r="A20" s="126">
        <v>1</v>
      </c>
      <c r="B20" s="127" t="s">
        <v>611</v>
      </c>
      <c r="C20" s="128" t="s">
        <v>114</v>
      </c>
      <c r="D20" s="71">
        <v>1.1836701938962401E-2</v>
      </c>
      <c r="E20" s="71">
        <v>1.2231099821782099E-2</v>
      </c>
    </row>
    <row r="21" spans="1:5" ht="69.45" customHeight="1" x14ac:dyDescent="0.25">
      <c r="A21" s="126">
        <v>2</v>
      </c>
      <c r="B21" s="127" t="s">
        <v>612</v>
      </c>
      <c r="C21" s="128" t="s">
        <v>115</v>
      </c>
      <c r="D21" s="71">
        <v>1.5538071188363101E-3</v>
      </c>
      <c r="E21" s="71">
        <v>1.3970590117995401E-3</v>
      </c>
    </row>
    <row r="22" spans="1:5" ht="86.55" customHeight="1" x14ac:dyDescent="0.25">
      <c r="A22" s="126">
        <v>3</v>
      </c>
      <c r="B22" s="127" t="s">
        <v>613</v>
      </c>
      <c r="C22" s="128" t="s">
        <v>116</v>
      </c>
      <c r="D22" s="71">
        <v>3.77309354426029E-3</v>
      </c>
      <c r="E22" s="71">
        <v>3.3670612747452502E-3</v>
      </c>
    </row>
    <row r="23" spans="1:5" ht="58.05" customHeight="1" x14ac:dyDescent="0.25">
      <c r="A23" s="126">
        <v>4</v>
      </c>
      <c r="B23" s="127" t="s">
        <v>355</v>
      </c>
      <c r="C23" s="128" t="s">
        <v>117</v>
      </c>
      <c r="D23" s="71">
        <v>0</v>
      </c>
      <c r="E23" s="71">
        <v>0</v>
      </c>
    </row>
    <row r="24" spans="1:5" ht="68.55" customHeight="1" x14ac:dyDescent="0.25">
      <c r="A24" s="126">
        <v>5</v>
      </c>
      <c r="B24" s="127" t="s">
        <v>614</v>
      </c>
      <c r="C24" s="128" t="s">
        <v>615</v>
      </c>
      <c r="D24" s="129"/>
      <c r="E24" s="129"/>
    </row>
    <row r="25" spans="1:5" ht="71.55" customHeight="1" x14ac:dyDescent="0.25">
      <c r="A25" s="126">
        <v>6</v>
      </c>
      <c r="B25" s="127" t="s">
        <v>616</v>
      </c>
      <c r="C25" s="128" t="s">
        <v>581</v>
      </c>
      <c r="D25" s="129"/>
      <c r="E25" s="129"/>
    </row>
    <row r="26" spans="1:5" ht="101.55" customHeight="1" x14ac:dyDescent="0.25">
      <c r="A26" s="126">
        <v>7</v>
      </c>
      <c r="B26" s="127" t="s">
        <v>356</v>
      </c>
      <c r="C26" s="128" t="s">
        <v>118</v>
      </c>
      <c r="D26" s="71">
        <v>1.3956351366793201E-3</v>
      </c>
      <c r="E26" s="71">
        <v>1.2428989048090301E-3</v>
      </c>
    </row>
    <row r="27" spans="1:5" ht="44.55" customHeight="1" x14ac:dyDescent="0.25">
      <c r="A27" s="126">
        <v>8</v>
      </c>
      <c r="B27" s="127" t="s">
        <v>617</v>
      </c>
      <c r="C27" s="128" t="s">
        <v>119</v>
      </c>
      <c r="D27" s="71">
        <v>2.4852017890414E-2</v>
      </c>
      <c r="E27" s="71">
        <v>2.0317775949098501E-2</v>
      </c>
    </row>
    <row r="28" spans="1:5" ht="45" customHeight="1" x14ac:dyDescent="0.25">
      <c r="A28" s="126">
        <v>9</v>
      </c>
      <c r="B28" s="127" t="s">
        <v>701</v>
      </c>
      <c r="C28" s="128" t="s">
        <v>120</v>
      </c>
      <c r="D28" s="71">
        <v>2.1694472479668101</v>
      </c>
      <c r="E28" s="71">
        <v>0.72625650896788496</v>
      </c>
    </row>
    <row r="29" spans="1:5" ht="72.45" customHeight="1" x14ac:dyDescent="0.25">
      <c r="A29" s="126">
        <v>10</v>
      </c>
      <c r="B29" s="127" t="s">
        <v>618</v>
      </c>
      <c r="C29" s="128" t="s">
        <v>581</v>
      </c>
      <c r="D29" s="129"/>
      <c r="E29" s="129"/>
    </row>
    <row r="30" spans="1:5" s="125" customFormat="1" ht="51.45" customHeight="1" x14ac:dyDescent="0.25">
      <c r="A30" s="122" t="s">
        <v>22</v>
      </c>
      <c r="B30" s="123" t="s">
        <v>121</v>
      </c>
      <c r="C30" s="124" t="s">
        <v>122</v>
      </c>
      <c r="D30" s="130"/>
      <c r="E30" s="130"/>
    </row>
    <row r="31" spans="1:5" ht="51" customHeight="1" x14ac:dyDescent="0.25">
      <c r="A31" s="236">
        <v>1</v>
      </c>
      <c r="B31" s="127" t="s">
        <v>123</v>
      </c>
      <c r="C31" s="128" t="s">
        <v>124</v>
      </c>
      <c r="D31" s="131">
        <v>165634159100</v>
      </c>
      <c r="E31" s="131">
        <v>175968099400</v>
      </c>
    </row>
    <row r="32" spans="1:5" ht="46.05" customHeight="1" x14ac:dyDescent="0.25">
      <c r="A32" s="237"/>
      <c r="B32" s="127" t="s">
        <v>125</v>
      </c>
      <c r="C32" s="128" t="s">
        <v>126</v>
      </c>
      <c r="D32" s="131">
        <v>165634159100</v>
      </c>
      <c r="E32" s="131">
        <v>175968099400</v>
      </c>
    </row>
    <row r="33" spans="1:5" ht="55.5" customHeight="1" x14ac:dyDescent="0.25">
      <c r="A33" s="238"/>
      <c r="B33" s="127" t="s">
        <v>619</v>
      </c>
      <c r="C33" s="128" t="s">
        <v>127</v>
      </c>
      <c r="D33" s="129">
        <v>16563415.91</v>
      </c>
      <c r="E33" s="129">
        <v>17596809.940000001</v>
      </c>
    </row>
    <row r="34" spans="1:5" ht="59.55" customHeight="1" x14ac:dyDescent="0.25">
      <c r="A34" s="235">
        <v>2</v>
      </c>
      <c r="B34" s="127" t="s">
        <v>128</v>
      </c>
      <c r="C34" s="128" t="s">
        <v>129</v>
      </c>
      <c r="D34" s="131">
        <v>3240968600</v>
      </c>
      <c r="E34" s="131">
        <v>-10333940300</v>
      </c>
    </row>
    <row r="35" spans="1:5" ht="43.5" customHeight="1" x14ac:dyDescent="0.25">
      <c r="A35" s="235"/>
      <c r="B35" s="127" t="s">
        <v>130</v>
      </c>
      <c r="C35" s="128" t="s">
        <v>620</v>
      </c>
      <c r="D35" s="129">
        <v>324096.86</v>
      </c>
      <c r="E35" s="129">
        <v>-1033394.03</v>
      </c>
    </row>
    <row r="36" spans="1:5" ht="43.5" customHeight="1" x14ac:dyDescent="0.25">
      <c r="A36" s="235"/>
      <c r="B36" s="127" t="s">
        <v>131</v>
      </c>
      <c r="C36" s="128" t="s">
        <v>621</v>
      </c>
      <c r="D36" s="131">
        <v>3240968600</v>
      </c>
      <c r="E36" s="131">
        <v>-10333940300</v>
      </c>
    </row>
    <row r="37" spans="1:5" ht="34.950000000000003" customHeight="1" x14ac:dyDescent="0.25">
      <c r="A37" s="235"/>
      <c r="B37" s="127" t="s">
        <v>622</v>
      </c>
      <c r="C37" s="128" t="s">
        <v>132</v>
      </c>
      <c r="D37" s="129">
        <v>1323695.42</v>
      </c>
      <c r="E37" s="129">
        <v>304129.37</v>
      </c>
    </row>
    <row r="38" spans="1:5" ht="49.05" customHeight="1" x14ac:dyDescent="0.25">
      <c r="A38" s="235"/>
      <c r="B38" s="127" t="s">
        <v>327</v>
      </c>
      <c r="C38" s="128" t="s">
        <v>133</v>
      </c>
      <c r="D38" s="131">
        <v>13236954200</v>
      </c>
      <c r="E38" s="131">
        <v>3041293700</v>
      </c>
    </row>
    <row r="39" spans="1:5" ht="42.45" customHeight="1" x14ac:dyDescent="0.25">
      <c r="A39" s="235"/>
      <c r="B39" s="127" t="s">
        <v>644</v>
      </c>
      <c r="C39" s="128" t="s">
        <v>134</v>
      </c>
      <c r="D39" s="129">
        <v>-999598.56</v>
      </c>
      <c r="E39" s="129">
        <v>-1337523.3999999999</v>
      </c>
    </row>
    <row r="40" spans="1:5" ht="61.95" customHeight="1" x14ac:dyDescent="0.25">
      <c r="A40" s="235"/>
      <c r="B40" s="127" t="s">
        <v>328</v>
      </c>
      <c r="C40" s="128" t="s">
        <v>135</v>
      </c>
      <c r="D40" s="131">
        <v>-9995985600</v>
      </c>
      <c r="E40" s="131">
        <v>-13375234000</v>
      </c>
    </row>
    <row r="41" spans="1:5" ht="42" customHeight="1" x14ac:dyDescent="0.25">
      <c r="A41" s="235">
        <v>3</v>
      </c>
      <c r="B41" s="127" t="s">
        <v>329</v>
      </c>
      <c r="C41" s="128" t="s">
        <v>136</v>
      </c>
      <c r="D41" s="131">
        <v>168875127700</v>
      </c>
      <c r="E41" s="131">
        <v>165634159100</v>
      </c>
    </row>
    <row r="42" spans="1:5" ht="68.55" customHeight="1" x14ac:dyDescent="0.25">
      <c r="A42" s="235"/>
      <c r="B42" s="127" t="s">
        <v>623</v>
      </c>
      <c r="C42" s="128" t="s">
        <v>137</v>
      </c>
      <c r="D42" s="131">
        <v>168875127700</v>
      </c>
      <c r="E42" s="131">
        <v>165634159100</v>
      </c>
    </row>
    <row r="43" spans="1:5" ht="46.05" customHeight="1" x14ac:dyDescent="0.25">
      <c r="A43" s="235"/>
      <c r="B43" s="127" t="s">
        <v>624</v>
      </c>
      <c r="C43" s="128" t="s">
        <v>138</v>
      </c>
      <c r="D43" s="129">
        <v>16887512.77</v>
      </c>
      <c r="E43" s="129">
        <v>16563415.91</v>
      </c>
    </row>
    <row r="44" spans="1:5" ht="65.55" customHeight="1" x14ac:dyDescent="0.25">
      <c r="A44" s="126">
        <v>4</v>
      </c>
      <c r="B44" s="127" t="s">
        <v>139</v>
      </c>
      <c r="C44" s="128" t="s">
        <v>140</v>
      </c>
      <c r="D44" s="71">
        <v>4.8121769680829101E-4</v>
      </c>
      <c r="E44" s="71">
        <v>4.9063369803409101E-4</v>
      </c>
    </row>
    <row r="45" spans="1:5" ht="43.05" customHeight="1" x14ac:dyDescent="0.25">
      <c r="A45" s="126">
        <v>5</v>
      </c>
      <c r="B45" s="127" t="s">
        <v>141</v>
      </c>
      <c r="C45" s="128" t="s">
        <v>142</v>
      </c>
      <c r="D45" s="71">
        <v>0.2039</v>
      </c>
      <c r="E45" s="71">
        <v>0.21160000000000001</v>
      </c>
    </row>
    <row r="46" spans="1:5" ht="44.55" customHeight="1" x14ac:dyDescent="0.25">
      <c r="A46" s="126">
        <v>6</v>
      </c>
      <c r="B46" s="127" t="s">
        <v>143</v>
      </c>
      <c r="C46" s="128" t="s">
        <v>144</v>
      </c>
      <c r="D46" s="71">
        <v>4.58E-2</v>
      </c>
      <c r="E46" s="71">
        <v>4.6600000000000003E-2</v>
      </c>
    </row>
    <row r="47" spans="1:5" ht="55.5" customHeight="1" x14ac:dyDescent="0.25">
      <c r="A47" s="126">
        <v>7</v>
      </c>
      <c r="B47" s="127" t="s">
        <v>145</v>
      </c>
      <c r="C47" s="128" t="s">
        <v>146</v>
      </c>
      <c r="D47" s="131">
        <v>10684</v>
      </c>
      <c r="E47" s="131">
        <v>10697</v>
      </c>
    </row>
    <row r="48" spans="1:5" ht="44.55" customHeight="1" x14ac:dyDescent="0.25">
      <c r="A48" s="126">
        <v>8</v>
      </c>
      <c r="B48" s="127" t="s">
        <v>330</v>
      </c>
      <c r="C48" s="128" t="s">
        <v>147</v>
      </c>
      <c r="D48" s="129">
        <v>15541.56</v>
      </c>
      <c r="E48" s="129">
        <v>16768.28</v>
      </c>
    </row>
    <row r="49" spans="1:5" ht="58.95" customHeight="1" x14ac:dyDescent="0.25">
      <c r="A49" s="126">
        <v>9</v>
      </c>
      <c r="B49" s="127" t="s">
        <v>625</v>
      </c>
      <c r="C49" s="128" t="s">
        <v>582</v>
      </c>
      <c r="D49" s="129"/>
      <c r="E49" s="129"/>
    </row>
    <row r="50" spans="1:5" ht="52.95" customHeight="1" x14ac:dyDescent="0.25">
      <c r="A50" s="234" t="s">
        <v>695</v>
      </c>
      <c r="B50" s="213"/>
      <c r="C50" s="213"/>
      <c r="D50" s="213"/>
      <c r="E50" s="213"/>
    </row>
    <row r="51" spans="1:5" ht="94.5" customHeight="1" x14ac:dyDescent="0.25">
      <c r="A51" s="234" t="s">
        <v>696</v>
      </c>
      <c r="B51" s="213"/>
      <c r="C51" s="213"/>
      <c r="D51" s="213"/>
      <c r="E51" s="213"/>
    </row>
    <row r="52" spans="1:5" ht="40.5" customHeight="1" x14ac:dyDescent="0.25">
      <c r="A52" s="115" t="str">
        <f>TONGQUAN!C16</f>
        <v>Đại diện có thẩm quyền của Ngân hàng giám sát</v>
      </c>
      <c r="D52" s="115" t="str">
        <f>TONGQUAN!F16</f>
        <v>Đại diện có thẩm quyền của Công ty quản lý Quỹ</v>
      </c>
    </row>
    <row r="53" spans="1:5" s="119" customFormat="1" ht="18.45" customHeight="1" x14ac:dyDescent="0.25">
      <c r="A53" s="132" t="str">
        <f>TONGQUAN!C17</f>
        <v>Authorised Representative of Supervisory Bank</v>
      </c>
      <c r="B53" s="132"/>
      <c r="C53" s="132"/>
      <c r="D53" s="132" t="str">
        <f>TONGQUAN!F17</f>
        <v>Authorised Representative of Fund Management Company</v>
      </c>
      <c r="E53" s="132"/>
    </row>
    <row r="55" spans="1:5" ht="37.049999999999997" customHeight="1" x14ac:dyDescent="0.25">
      <c r="A55" s="133"/>
      <c r="B55" s="133"/>
      <c r="D55" s="133"/>
      <c r="E55" s="133"/>
    </row>
    <row r="56" spans="1:5" ht="57" customHeight="1" x14ac:dyDescent="0.25">
      <c r="A56" s="115" t="str">
        <f>TONGQUAN!C19</f>
        <v>Ngân hàng TNHH MTV Standard Chartered (Việt Nam)</v>
      </c>
      <c r="D56" s="115" t="str">
        <f>TONGQUAN!F19</f>
        <v>Công ty Cổ phần Quản lý Quỹ Kỹ Thương</v>
      </c>
    </row>
    <row r="57" spans="1:5" ht="19.5" customHeight="1" x14ac:dyDescent="0.25">
      <c r="A57" s="115" t="str">
        <f>TONGQUAN!C20</f>
        <v>Vũ Quang Phan</v>
      </c>
      <c r="D57" s="115" t="str">
        <f>TONGQUAN!F20</f>
        <v>Phí Tuấn Thành</v>
      </c>
    </row>
    <row r="58" spans="1:5" ht="21" customHeight="1" x14ac:dyDescent="0.25">
      <c r="A58" s="54" t="str">
        <f>TONGQUAN!C21</f>
        <v>Phó phòng Dịch vụ nghiệp vụ giám sát Quỹ</v>
      </c>
      <c r="D58" s="54" t="str">
        <f>TONGQUAN!F21</f>
        <v>Tổng Giám đốc</v>
      </c>
    </row>
  </sheetData>
  <mergeCells count="17">
    <mergeCell ref="C13:E13"/>
    <mergeCell ref="C8:E8"/>
    <mergeCell ref="C9:E9"/>
    <mergeCell ref="C10:E10"/>
    <mergeCell ref="C11:E11"/>
    <mergeCell ref="C12:E12"/>
    <mergeCell ref="A1:E1"/>
    <mergeCell ref="A2:E2"/>
    <mergeCell ref="A3:E4"/>
    <mergeCell ref="A5:E5"/>
    <mergeCell ref="C7:E7"/>
    <mergeCell ref="A51:E51"/>
    <mergeCell ref="A50:E50"/>
    <mergeCell ref="A34:A40"/>
    <mergeCell ref="A41:A43"/>
    <mergeCell ref="C14:E14"/>
    <mergeCell ref="A31:A33"/>
  </mergeCells>
  <printOptions horizontalCentered="1"/>
  <pageMargins left="0.3" right="0.3" top="0.75" bottom="0.5" header="0.3" footer="0.3"/>
  <pageSetup paperSize="9" scale="48" fitToHeight="0" orientation="portrait" r:id="rId1"/>
  <headerFooter>
    <oddHeader>&amp;L&amp;"Arial"&amp;9&amp;KA80000CONFIDENTIAL&amp;1#</oddHeader>
  </headerFooter>
  <rowBreaks count="1" manualBreakCount="1">
    <brk id="28"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G138"/>
  <sheetViews>
    <sheetView view="pageBreakPreview" topLeftCell="A26" zoomScale="62" zoomScaleNormal="100" zoomScaleSheetLayoutView="100" workbookViewId="0">
      <selection activeCell="B65" sqref="B65"/>
    </sheetView>
  </sheetViews>
  <sheetFormatPr defaultColWidth="8.77734375" defaultRowHeight="15" x14ac:dyDescent="0.25"/>
  <cols>
    <col min="1" max="1" width="7.21875" style="54" customWidth="1"/>
    <col min="2" max="2" width="84" style="54" customWidth="1"/>
    <col min="3" max="3" width="10.5546875" style="54" customWidth="1"/>
    <col min="4" max="4" width="15.21875" style="54" customWidth="1"/>
    <col min="5" max="5" width="28.77734375" style="54" customWidth="1"/>
    <col min="6" max="6" width="28" style="54" bestFit="1" customWidth="1"/>
    <col min="7" max="7" width="8.77734375" style="157"/>
    <col min="8" max="16384" width="8.77734375" style="134"/>
  </cols>
  <sheetData>
    <row r="1" spans="1:6" ht="65.25" customHeight="1" x14ac:dyDescent="0.25">
      <c r="A1" s="214" t="s">
        <v>697</v>
      </c>
      <c r="B1" s="214"/>
      <c r="C1" s="214"/>
      <c r="D1" s="214"/>
      <c r="E1" s="214"/>
      <c r="F1" s="214"/>
    </row>
    <row r="2" spans="1:6" ht="64.5" customHeight="1" x14ac:dyDescent="0.25">
      <c r="A2" s="215" t="s">
        <v>698</v>
      </c>
      <c r="B2" s="215"/>
      <c r="C2" s="215"/>
      <c r="D2" s="215"/>
      <c r="E2" s="215"/>
      <c r="F2" s="215"/>
    </row>
    <row r="3" spans="1:6" ht="31.2" customHeight="1" x14ac:dyDescent="0.25">
      <c r="A3" s="216" t="s">
        <v>234</v>
      </c>
      <c r="B3" s="216"/>
      <c r="C3" s="216"/>
      <c r="D3" s="216"/>
      <c r="E3" s="216"/>
      <c r="F3" s="216"/>
    </row>
    <row r="4" spans="1:6" ht="6" customHeight="1" x14ac:dyDescent="0.25"/>
    <row r="5" spans="1:6" ht="16.95" customHeight="1" x14ac:dyDescent="0.25">
      <c r="A5" s="217" t="str">
        <f>TONGQUAN!C1</f>
        <v>Tại ngày 30 tháng 04 năm 2025
/ As at 30 Apr 2025</v>
      </c>
      <c r="B5" s="217"/>
      <c r="C5" s="217"/>
      <c r="D5" s="217"/>
      <c r="E5" s="217"/>
      <c r="F5" s="217"/>
    </row>
    <row r="6" spans="1:6" ht="16.95" customHeight="1" x14ac:dyDescent="0.25"/>
    <row r="7" spans="1:6" ht="16.95" customHeight="1" x14ac:dyDescent="0.25">
      <c r="A7" s="83" t="s">
        <v>2</v>
      </c>
      <c r="C7" s="211" t="str">
        <f>TONGQUAN!D5</f>
        <v>Công ty Cổ phần Quản lý Quỹ Kỹ Thương</v>
      </c>
      <c r="D7" s="211"/>
      <c r="E7" s="211"/>
      <c r="F7" s="211"/>
    </row>
    <row r="8" spans="1:6" ht="16.95" customHeight="1" x14ac:dyDescent="0.25">
      <c r="A8" s="54" t="s">
        <v>15</v>
      </c>
      <c r="C8" s="234" t="str">
        <f>TONGQUAN!D6</f>
        <v>Techcom Capital Joint Stock Company</v>
      </c>
      <c r="D8" s="234"/>
      <c r="E8" s="234"/>
      <c r="F8" s="234"/>
    </row>
    <row r="9" spans="1:6" ht="16.95" customHeight="1" x14ac:dyDescent="0.25">
      <c r="A9" s="83" t="s">
        <v>3</v>
      </c>
      <c r="C9" s="211" t="str">
        <f>TONGQUAN!D7</f>
        <v>Ngân hàng TNHH Một thành viên Standard Chartered (Việt Nam)</v>
      </c>
      <c r="D9" s="211"/>
      <c r="E9" s="211"/>
      <c r="F9" s="211"/>
    </row>
    <row r="10" spans="1:6" ht="16.95" customHeight="1" x14ac:dyDescent="0.25">
      <c r="A10" s="54" t="s">
        <v>4</v>
      </c>
      <c r="C10" s="234" t="str">
        <f>TONGQUAN!D8</f>
        <v>Standard Chartered Bank (Vietnam) Limited</v>
      </c>
      <c r="D10" s="234"/>
      <c r="E10" s="234"/>
      <c r="F10" s="234"/>
    </row>
    <row r="11" spans="1:6" ht="16.95" customHeight="1" x14ac:dyDescent="0.25">
      <c r="A11" s="83" t="s">
        <v>5</v>
      </c>
      <c r="C11" s="211" t="str">
        <f>TONGQUAN!D9</f>
        <v>Quỹ Đầu tư Cổ phiếu Techcom</v>
      </c>
      <c r="D11" s="211"/>
      <c r="E11" s="211"/>
      <c r="F11" s="211"/>
    </row>
    <row r="12" spans="1:6" ht="16.95" customHeight="1" x14ac:dyDescent="0.25">
      <c r="A12" s="54" t="s">
        <v>6</v>
      </c>
      <c r="C12" s="234" t="str">
        <f>TONGQUAN!D10</f>
        <v>Techcom Equity Fund (TCEF1)</v>
      </c>
      <c r="D12" s="234"/>
      <c r="E12" s="234"/>
      <c r="F12" s="234"/>
    </row>
    <row r="13" spans="1:6" ht="16.95" customHeight="1" x14ac:dyDescent="0.25">
      <c r="A13" s="83" t="s">
        <v>7</v>
      </c>
      <c r="C13" s="211" t="str">
        <f>TONGQUAN!D11</f>
        <v>Ngày 06 tháng 05 năm 2025</v>
      </c>
      <c r="D13" s="211"/>
      <c r="E13" s="211"/>
      <c r="F13" s="211"/>
    </row>
    <row r="14" spans="1:6" ht="16.95" customHeight="1" x14ac:dyDescent="0.25">
      <c r="A14" s="54" t="s">
        <v>8</v>
      </c>
      <c r="C14" s="234" t="str">
        <f>TONGQUAN!D12</f>
        <v>06 May 2025</v>
      </c>
      <c r="D14" s="234"/>
      <c r="E14" s="234"/>
      <c r="F14" s="234"/>
    </row>
    <row r="15" spans="1:6" ht="16.95" customHeight="1" x14ac:dyDescent="0.25"/>
    <row r="16" spans="1:6" ht="46.95" customHeight="1" x14ac:dyDescent="0.25">
      <c r="A16" s="158" t="s">
        <v>235</v>
      </c>
      <c r="B16" s="158" t="s">
        <v>149</v>
      </c>
      <c r="C16" s="158" t="s">
        <v>150</v>
      </c>
      <c r="D16" s="158" t="s">
        <v>151</v>
      </c>
      <c r="E16" s="158" t="str">
        <f>BCTaiSan_06027!D18</f>
        <v>Ngày 30 tháng 04 năm 2025
 As at 30 Apr 2025</v>
      </c>
      <c r="F16" s="158" t="str">
        <f>BCTaiSan_06027!E18</f>
        <v>Ngày 31 tháng 03 năm 2025
 As at 31 Mar 2025</v>
      </c>
    </row>
    <row r="17" spans="1:7" ht="30" x14ac:dyDescent="0.25">
      <c r="A17" s="159" t="s">
        <v>16</v>
      </c>
      <c r="B17" s="160" t="s">
        <v>381</v>
      </c>
      <c r="C17" s="161" t="s">
        <v>16</v>
      </c>
      <c r="D17" s="142"/>
      <c r="E17" s="142"/>
      <c r="F17" s="142"/>
    </row>
    <row r="18" spans="1:7" ht="39" customHeight="1" x14ac:dyDescent="0.25">
      <c r="A18" s="162" t="s">
        <v>382</v>
      </c>
      <c r="B18" s="163" t="s">
        <v>383</v>
      </c>
      <c r="C18" s="164" t="s">
        <v>384</v>
      </c>
      <c r="D18" s="162"/>
      <c r="E18" s="165">
        <v>15182467628</v>
      </c>
      <c r="F18" s="165">
        <v>14179564428</v>
      </c>
    </row>
    <row r="19" spans="1:7" ht="33" customHeight="1" x14ac:dyDescent="0.25">
      <c r="A19" s="162" t="s">
        <v>385</v>
      </c>
      <c r="B19" s="163" t="s">
        <v>386</v>
      </c>
      <c r="C19" s="164" t="s">
        <v>387</v>
      </c>
      <c r="D19" s="162"/>
      <c r="E19" s="165">
        <v>15182467628</v>
      </c>
      <c r="F19" s="165">
        <v>14179564428</v>
      </c>
    </row>
    <row r="20" spans="1:7" s="169" customFormat="1" ht="31.5" customHeight="1" x14ac:dyDescent="0.25">
      <c r="A20" s="162" t="s">
        <v>388</v>
      </c>
      <c r="B20" s="166" t="s">
        <v>389</v>
      </c>
      <c r="C20" s="167" t="s">
        <v>390</v>
      </c>
      <c r="D20" s="162"/>
      <c r="E20" s="165">
        <v>125000</v>
      </c>
      <c r="F20" s="165">
        <v>10000</v>
      </c>
      <c r="G20" s="168"/>
    </row>
    <row r="21" spans="1:7" s="169" customFormat="1" ht="36" customHeight="1" x14ac:dyDescent="0.25">
      <c r="A21" s="162" t="s">
        <v>388</v>
      </c>
      <c r="B21" s="166" t="s">
        <v>719</v>
      </c>
      <c r="C21" s="167" t="s">
        <v>391</v>
      </c>
      <c r="D21" s="162"/>
      <c r="E21" s="165">
        <v>25976237</v>
      </c>
      <c r="F21" s="165">
        <v>30403679</v>
      </c>
      <c r="G21" s="168"/>
    </row>
    <row r="22" spans="1:7" s="169" customFormat="1" ht="38.549999999999997" customHeight="1" x14ac:dyDescent="0.25">
      <c r="A22" s="162" t="s">
        <v>388</v>
      </c>
      <c r="B22" s="166" t="s">
        <v>392</v>
      </c>
      <c r="C22" s="167" t="s">
        <v>393</v>
      </c>
      <c r="D22" s="162"/>
      <c r="E22" s="165">
        <v>15156366391</v>
      </c>
      <c r="F22" s="165">
        <v>14149150749</v>
      </c>
      <c r="G22" s="168"/>
    </row>
    <row r="23" spans="1:7" ht="34.5" customHeight="1" x14ac:dyDescent="0.25">
      <c r="A23" s="162" t="s">
        <v>388</v>
      </c>
      <c r="B23" s="166" t="s">
        <v>21</v>
      </c>
      <c r="C23" s="167" t="s">
        <v>394</v>
      </c>
      <c r="D23" s="162"/>
      <c r="E23" s="165">
        <v>0</v>
      </c>
      <c r="F23" s="165">
        <v>0</v>
      </c>
    </row>
    <row r="24" spans="1:7" ht="37.950000000000003" customHeight="1" x14ac:dyDescent="0.25">
      <c r="A24" s="162" t="s">
        <v>395</v>
      </c>
      <c r="B24" s="163" t="s">
        <v>720</v>
      </c>
      <c r="C24" s="164" t="s">
        <v>396</v>
      </c>
      <c r="D24" s="162"/>
      <c r="E24" s="165">
        <v>0</v>
      </c>
      <c r="F24" s="165">
        <v>0</v>
      </c>
    </row>
    <row r="25" spans="1:7" ht="37.950000000000003" customHeight="1" x14ac:dyDescent="0.25">
      <c r="A25" s="162" t="s">
        <v>397</v>
      </c>
      <c r="B25" s="163" t="s">
        <v>398</v>
      </c>
      <c r="C25" s="164" t="s">
        <v>399</v>
      </c>
      <c r="D25" s="162"/>
      <c r="E25" s="165">
        <v>248342629700</v>
      </c>
      <c r="F25" s="165">
        <v>264987046500</v>
      </c>
    </row>
    <row r="26" spans="1:7" ht="39.450000000000003" customHeight="1" x14ac:dyDescent="0.25">
      <c r="A26" s="162" t="s">
        <v>400</v>
      </c>
      <c r="B26" s="163" t="s">
        <v>401</v>
      </c>
      <c r="C26" s="164" t="s">
        <v>402</v>
      </c>
      <c r="D26" s="162"/>
      <c r="E26" s="165">
        <v>248342629700</v>
      </c>
      <c r="F26" s="165">
        <v>264987046500</v>
      </c>
    </row>
    <row r="27" spans="1:7" ht="34.049999999999997" customHeight="1" x14ac:dyDescent="0.25">
      <c r="A27" s="162" t="s">
        <v>388</v>
      </c>
      <c r="B27" s="166" t="s">
        <v>702</v>
      </c>
      <c r="C27" s="167" t="s">
        <v>403</v>
      </c>
      <c r="D27" s="162"/>
      <c r="E27" s="165">
        <v>248342629700</v>
      </c>
      <c r="F27" s="165">
        <v>264987046500</v>
      </c>
    </row>
    <row r="28" spans="1:7" ht="38.549999999999997" customHeight="1" x14ac:dyDescent="0.25">
      <c r="A28" s="162" t="s">
        <v>388</v>
      </c>
      <c r="B28" s="166" t="s">
        <v>703</v>
      </c>
      <c r="C28" s="167" t="s">
        <v>404</v>
      </c>
      <c r="D28" s="162"/>
      <c r="E28" s="165">
        <v>0</v>
      </c>
      <c r="F28" s="165">
        <v>0</v>
      </c>
    </row>
    <row r="29" spans="1:7" ht="34.049999999999997" customHeight="1" x14ac:dyDescent="0.25">
      <c r="A29" s="162" t="s">
        <v>388</v>
      </c>
      <c r="B29" s="166" t="s">
        <v>405</v>
      </c>
      <c r="C29" s="167" t="s">
        <v>406</v>
      </c>
      <c r="D29" s="162"/>
      <c r="E29" s="165">
        <v>0</v>
      </c>
      <c r="F29" s="165">
        <v>0</v>
      </c>
    </row>
    <row r="30" spans="1:7" ht="40.049999999999997" customHeight="1" x14ac:dyDescent="0.25">
      <c r="A30" s="162" t="s">
        <v>388</v>
      </c>
      <c r="B30" s="166" t="s">
        <v>407</v>
      </c>
      <c r="C30" s="167" t="s">
        <v>408</v>
      </c>
      <c r="D30" s="162"/>
      <c r="E30" s="165">
        <v>0</v>
      </c>
      <c r="F30" s="165">
        <v>0</v>
      </c>
    </row>
    <row r="31" spans="1:7" ht="37.950000000000003" customHeight="1" x14ac:dyDescent="0.25">
      <c r="A31" s="162" t="s">
        <v>388</v>
      </c>
      <c r="B31" s="166" t="s">
        <v>708</v>
      </c>
      <c r="C31" s="167" t="s">
        <v>409</v>
      </c>
      <c r="D31" s="162"/>
      <c r="E31" s="165">
        <v>0</v>
      </c>
      <c r="F31" s="165">
        <v>0</v>
      </c>
    </row>
    <row r="32" spans="1:7" ht="36.450000000000003" customHeight="1" x14ac:dyDescent="0.25">
      <c r="A32" s="162" t="s">
        <v>388</v>
      </c>
      <c r="B32" s="166" t="s">
        <v>368</v>
      </c>
      <c r="C32" s="167" t="s">
        <v>410</v>
      </c>
      <c r="D32" s="162"/>
      <c r="E32" s="165">
        <v>0</v>
      </c>
      <c r="F32" s="165">
        <v>0</v>
      </c>
    </row>
    <row r="33" spans="1:6" ht="37.950000000000003" customHeight="1" x14ac:dyDescent="0.25">
      <c r="A33" s="162" t="s">
        <v>388</v>
      </c>
      <c r="B33" s="166" t="s">
        <v>369</v>
      </c>
      <c r="C33" s="167" t="s">
        <v>411</v>
      </c>
      <c r="D33" s="162"/>
      <c r="E33" s="165">
        <v>0</v>
      </c>
      <c r="F33" s="165">
        <v>0</v>
      </c>
    </row>
    <row r="34" spans="1:6" ht="33" customHeight="1" x14ac:dyDescent="0.25">
      <c r="A34" s="162" t="s">
        <v>388</v>
      </c>
      <c r="B34" s="166" t="s">
        <v>370</v>
      </c>
      <c r="C34" s="167" t="s">
        <v>412</v>
      </c>
      <c r="D34" s="162"/>
      <c r="E34" s="165">
        <v>0</v>
      </c>
      <c r="F34" s="165">
        <v>0</v>
      </c>
    </row>
    <row r="35" spans="1:6" ht="33" customHeight="1" x14ac:dyDescent="0.25">
      <c r="A35" s="162" t="s">
        <v>388</v>
      </c>
      <c r="B35" s="166" t="s">
        <v>413</v>
      </c>
      <c r="C35" s="167" t="s">
        <v>414</v>
      </c>
      <c r="D35" s="162"/>
      <c r="E35" s="165">
        <v>0</v>
      </c>
      <c r="F35" s="165">
        <v>0</v>
      </c>
    </row>
    <row r="36" spans="1:6" ht="35.549999999999997" customHeight="1" x14ac:dyDescent="0.25">
      <c r="A36" s="162" t="s">
        <v>388</v>
      </c>
      <c r="B36" s="166" t="s">
        <v>371</v>
      </c>
      <c r="C36" s="167" t="s">
        <v>415</v>
      </c>
      <c r="D36" s="162"/>
      <c r="E36" s="165">
        <v>0</v>
      </c>
      <c r="F36" s="165">
        <v>0</v>
      </c>
    </row>
    <row r="37" spans="1:6" ht="34.5" customHeight="1" x14ac:dyDescent="0.25">
      <c r="A37" s="162" t="s">
        <v>416</v>
      </c>
      <c r="B37" s="163" t="s">
        <v>417</v>
      </c>
      <c r="C37" s="164" t="s">
        <v>418</v>
      </c>
      <c r="D37" s="162"/>
      <c r="E37" s="165">
        <v>0</v>
      </c>
      <c r="F37" s="165">
        <v>0</v>
      </c>
    </row>
    <row r="38" spans="1:6" ht="36.450000000000003" customHeight="1" x14ac:dyDescent="0.25">
      <c r="A38" s="162" t="s">
        <v>419</v>
      </c>
      <c r="B38" s="163" t="s">
        <v>420</v>
      </c>
      <c r="C38" s="164" t="s">
        <v>421</v>
      </c>
      <c r="D38" s="162"/>
      <c r="E38" s="165">
        <v>0</v>
      </c>
      <c r="F38" s="165">
        <v>188500000</v>
      </c>
    </row>
    <row r="39" spans="1:6" ht="34.5" customHeight="1" x14ac:dyDescent="0.25">
      <c r="A39" s="162" t="s">
        <v>422</v>
      </c>
      <c r="B39" s="163" t="s">
        <v>423</v>
      </c>
      <c r="C39" s="164" t="s">
        <v>424</v>
      </c>
      <c r="D39" s="162"/>
      <c r="E39" s="165">
        <v>0</v>
      </c>
      <c r="F39" s="165">
        <v>0</v>
      </c>
    </row>
    <row r="40" spans="1:6" ht="33" customHeight="1" x14ac:dyDescent="0.25">
      <c r="A40" s="162" t="s">
        <v>388</v>
      </c>
      <c r="B40" s="166" t="s">
        <v>425</v>
      </c>
      <c r="C40" s="167" t="s">
        <v>426</v>
      </c>
      <c r="D40" s="162"/>
      <c r="E40" s="165">
        <v>0</v>
      </c>
      <c r="F40" s="165">
        <v>0</v>
      </c>
    </row>
    <row r="41" spans="1:6" ht="41.55" customHeight="1" x14ac:dyDescent="0.25">
      <c r="A41" s="162" t="s">
        <v>427</v>
      </c>
      <c r="B41" s="163" t="s">
        <v>428</v>
      </c>
      <c r="C41" s="164" t="s">
        <v>429</v>
      </c>
      <c r="D41" s="162"/>
      <c r="E41" s="165">
        <v>0</v>
      </c>
      <c r="F41" s="165">
        <v>188500000</v>
      </c>
    </row>
    <row r="42" spans="1:6" ht="34.5" customHeight="1" x14ac:dyDescent="0.25">
      <c r="A42" s="162" t="s">
        <v>430</v>
      </c>
      <c r="B42" s="163" t="s">
        <v>431</v>
      </c>
      <c r="C42" s="164" t="s">
        <v>432</v>
      </c>
      <c r="D42" s="162"/>
      <c r="E42" s="165">
        <v>0</v>
      </c>
      <c r="F42" s="165">
        <v>0</v>
      </c>
    </row>
    <row r="43" spans="1:6" ht="31.95" customHeight="1" x14ac:dyDescent="0.25">
      <c r="A43" s="162" t="s">
        <v>388</v>
      </c>
      <c r="B43" s="166" t="s">
        <v>372</v>
      </c>
      <c r="C43" s="167" t="s">
        <v>433</v>
      </c>
      <c r="D43" s="162"/>
      <c r="E43" s="165">
        <v>0</v>
      </c>
      <c r="F43" s="165">
        <v>0</v>
      </c>
    </row>
    <row r="44" spans="1:6" ht="42.45" customHeight="1" x14ac:dyDescent="0.25">
      <c r="A44" s="162" t="s">
        <v>388</v>
      </c>
      <c r="B44" s="166" t="s">
        <v>373</v>
      </c>
      <c r="C44" s="167" t="s">
        <v>434</v>
      </c>
      <c r="D44" s="162"/>
      <c r="E44" s="165">
        <v>0</v>
      </c>
      <c r="F44" s="165">
        <v>0</v>
      </c>
    </row>
    <row r="45" spans="1:6" ht="42" customHeight="1" x14ac:dyDescent="0.25">
      <c r="A45" s="162" t="s">
        <v>388</v>
      </c>
      <c r="B45" s="166" t="s">
        <v>721</v>
      </c>
      <c r="C45" s="167" t="s">
        <v>435</v>
      </c>
      <c r="D45" s="162"/>
      <c r="E45" s="165">
        <v>0</v>
      </c>
      <c r="F45" s="165">
        <v>0</v>
      </c>
    </row>
    <row r="46" spans="1:6" ht="42.45" customHeight="1" x14ac:dyDescent="0.25">
      <c r="A46" s="162" t="s">
        <v>388</v>
      </c>
      <c r="B46" s="166" t="s">
        <v>436</v>
      </c>
      <c r="C46" s="167" t="s">
        <v>437</v>
      </c>
      <c r="D46" s="162"/>
      <c r="E46" s="165">
        <v>0</v>
      </c>
      <c r="F46" s="165">
        <v>0</v>
      </c>
    </row>
    <row r="47" spans="1:6" ht="37.950000000000003" customHeight="1" x14ac:dyDescent="0.25">
      <c r="A47" s="162" t="s">
        <v>388</v>
      </c>
      <c r="B47" s="166" t="s">
        <v>722</v>
      </c>
      <c r="C47" s="167" t="s">
        <v>438</v>
      </c>
      <c r="D47" s="162"/>
      <c r="E47" s="165">
        <v>0</v>
      </c>
      <c r="F47" s="165">
        <v>0</v>
      </c>
    </row>
    <row r="48" spans="1:6" ht="34.049999999999997" customHeight="1" x14ac:dyDescent="0.25">
      <c r="A48" s="162" t="s">
        <v>388</v>
      </c>
      <c r="B48" s="163" t="s">
        <v>439</v>
      </c>
      <c r="C48" s="164" t="s">
        <v>440</v>
      </c>
      <c r="D48" s="162"/>
      <c r="E48" s="165">
        <v>0</v>
      </c>
      <c r="F48" s="165">
        <v>0</v>
      </c>
    </row>
    <row r="49" spans="1:7" ht="43.05" customHeight="1" x14ac:dyDescent="0.25">
      <c r="A49" s="162" t="s">
        <v>441</v>
      </c>
      <c r="B49" s="163" t="s">
        <v>442</v>
      </c>
      <c r="C49" s="164" t="s">
        <v>443</v>
      </c>
      <c r="D49" s="162"/>
      <c r="E49" s="165">
        <v>0</v>
      </c>
      <c r="F49" s="165">
        <v>188500000</v>
      </c>
    </row>
    <row r="50" spans="1:7" ht="40.950000000000003" customHeight="1" x14ac:dyDescent="0.25">
      <c r="A50" s="162" t="s">
        <v>388</v>
      </c>
      <c r="B50" s="166" t="s">
        <v>444</v>
      </c>
      <c r="C50" s="167" t="s">
        <v>445</v>
      </c>
      <c r="D50" s="162"/>
      <c r="E50" s="165">
        <v>0</v>
      </c>
      <c r="F50" s="165">
        <v>188500000</v>
      </c>
    </row>
    <row r="51" spans="1:7" ht="42.45" customHeight="1" x14ac:dyDescent="0.25">
      <c r="A51" s="162" t="s">
        <v>388</v>
      </c>
      <c r="B51" s="166" t="s">
        <v>446</v>
      </c>
      <c r="C51" s="167" t="s">
        <v>447</v>
      </c>
      <c r="D51" s="162"/>
      <c r="E51" s="165">
        <v>0</v>
      </c>
      <c r="F51" s="165">
        <v>0</v>
      </c>
    </row>
    <row r="52" spans="1:7" ht="39.450000000000003" customHeight="1" x14ac:dyDescent="0.25">
      <c r="A52" s="162" t="s">
        <v>388</v>
      </c>
      <c r="B52" s="166" t="s">
        <v>723</v>
      </c>
      <c r="C52" s="167" t="s">
        <v>448</v>
      </c>
      <c r="D52" s="162"/>
      <c r="E52" s="165">
        <v>0</v>
      </c>
      <c r="F52" s="165">
        <v>0</v>
      </c>
    </row>
    <row r="53" spans="1:7" ht="37.049999999999997" customHeight="1" x14ac:dyDescent="0.25">
      <c r="A53" s="162" t="s">
        <v>388</v>
      </c>
      <c r="B53" s="166" t="s">
        <v>449</v>
      </c>
      <c r="C53" s="167" t="s">
        <v>450</v>
      </c>
      <c r="D53" s="162"/>
      <c r="E53" s="165">
        <v>0</v>
      </c>
      <c r="F53" s="165">
        <v>0</v>
      </c>
    </row>
    <row r="54" spans="1:7" ht="38.549999999999997" customHeight="1" x14ac:dyDescent="0.25">
      <c r="A54" s="162" t="s">
        <v>388</v>
      </c>
      <c r="B54" s="166" t="s">
        <v>724</v>
      </c>
      <c r="C54" s="167" t="s">
        <v>451</v>
      </c>
      <c r="D54" s="162"/>
      <c r="E54" s="165">
        <v>0</v>
      </c>
      <c r="F54" s="165">
        <v>0</v>
      </c>
    </row>
    <row r="55" spans="1:7" ht="38.549999999999997" customHeight="1" x14ac:dyDescent="0.25">
      <c r="A55" s="162" t="s">
        <v>388</v>
      </c>
      <c r="B55" s="166" t="s">
        <v>452</v>
      </c>
      <c r="C55" s="167" t="s">
        <v>453</v>
      </c>
      <c r="D55" s="162"/>
      <c r="E55" s="165">
        <v>0</v>
      </c>
      <c r="F55" s="165">
        <v>0</v>
      </c>
    </row>
    <row r="56" spans="1:7" ht="30.45" customHeight="1" x14ac:dyDescent="0.25">
      <c r="A56" s="162" t="s">
        <v>454</v>
      </c>
      <c r="B56" s="163" t="s">
        <v>455</v>
      </c>
      <c r="C56" s="164" t="s">
        <v>456</v>
      </c>
      <c r="D56" s="162"/>
      <c r="E56" s="165">
        <v>0</v>
      </c>
      <c r="F56" s="165">
        <v>0</v>
      </c>
    </row>
    <row r="57" spans="1:7" s="169" customFormat="1" ht="37.950000000000003" customHeight="1" x14ac:dyDescent="0.25">
      <c r="A57" s="162" t="s">
        <v>388</v>
      </c>
      <c r="B57" s="166" t="s">
        <v>457</v>
      </c>
      <c r="C57" s="167" t="s">
        <v>458</v>
      </c>
      <c r="D57" s="162"/>
      <c r="E57" s="165">
        <v>0</v>
      </c>
      <c r="F57" s="165">
        <v>0</v>
      </c>
      <c r="G57" s="168"/>
    </row>
    <row r="58" spans="1:7" ht="39" customHeight="1" x14ac:dyDescent="0.25">
      <c r="A58" s="162" t="s">
        <v>388</v>
      </c>
      <c r="B58" s="166" t="s">
        <v>459</v>
      </c>
      <c r="C58" s="167" t="s">
        <v>460</v>
      </c>
      <c r="D58" s="162"/>
      <c r="E58" s="165">
        <v>0</v>
      </c>
      <c r="F58" s="165">
        <v>0</v>
      </c>
    </row>
    <row r="59" spans="1:7" ht="31.5" customHeight="1" x14ac:dyDescent="0.25">
      <c r="A59" s="162" t="s">
        <v>388</v>
      </c>
      <c r="B59" s="166" t="s">
        <v>461</v>
      </c>
      <c r="C59" s="167" t="s">
        <v>462</v>
      </c>
      <c r="D59" s="162"/>
      <c r="E59" s="165">
        <v>0</v>
      </c>
      <c r="F59" s="165">
        <v>0</v>
      </c>
    </row>
    <row r="60" spans="1:7" ht="37.950000000000003" customHeight="1" x14ac:dyDescent="0.25">
      <c r="A60" s="162" t="s">
        <v>463</v>
      </c>
      <c r="B60" s="163" t="s">
        <v>464</v>
      </c>
      <c r="C60" s="164" t="s">
        <v>465</v>
      </c>
      <c r="D60" s="162"/>
      <c r="E60" s="165">
        <v>0</v>
      </c>
      <c r="F60" s="165">
        <v>0</v>
      </c>
    </row>
    <row r="61" spans="1:7" ht="40.950000000000003" customHeight="1" x14ac:dyDescent="0.25">
      <c r="A61" s="159" t="s">
        <v>388</v>
      </c>
      <c r="B61" s="160" t="s">
        <v>374</v>
      </c>
      <c r="C61" s="161" t="s">
        <v>466</v>
      </c>
      <c r="D61" s="142"/>
      <c r="E61" s="142">
        <v>263525097328</v>
      </c>
      <c r="F61" s="142">
        <v>279355110928</v>
      </c>
    </row>
    <row r="62" spans="1:7" ht="40.5" customHeight="1" x14ac:dyDescent="0.25">
      <c r="A62" s="159" t="s">
        <v>22</v>
      </c>
      <c r="B62" s="160" t="s">
        <v>467</v>
      </c>
      <c r="C62" s="161" t="s">
        <v>22</v>
      </c>
      <c r="D62" s="142"/>
      <c r="E62" s="142"/>
      <c r="F62" s="142"/>
    </row>
    <row r="63" spans="1:7" ht="35.549999999999997" customHeight="1" x14ac:dyDescent="0.25">
      <c r="A63" s="162" t="s">
        <v>382</v>
      </c>
      <c r="B63" s="163" t="s">
        <v>468</v>
      </c>
      <c r="C63" s="164" t="s">
        <v>469</v>
      </c>
      <c r="D63" s="162"/>
      <c r="E63" s="165">
        <v>0</v>
      </c>
      <c r="F63" s="165">
        <v>0</v>
      </c>
    </row>
    <row r="64" spans="1:7" ht="42" customHeight="1" x14ac:dyDescent="0.25">
      <c r="A64" s="162" t="s">
        <v>388</v>
      </c>
      <c r="B64" s="166" t="s">
        <v>470</v>
      </c>
      <c r="C64" s="167" t="s">
        <v>471</v>
      </c>
      <c r="D64" s="162"/>
      <c r="E64" s="165">
        <v>0</v>
      </c>
      <c r="F64" s="165">
        <v>0</v>
      </c>
    </row>
    <row r="65" spans="1:6" ht="37.950000000000003" customHeight="1" x14ac:dyDescent="0.25">
      <c r="A65" s="162" t="s">
        <v>388</v>
      </c>
      <c r="B65" s="166" t="s">
        <v>472</v>
      </c>
      <c r="C65" s="167" t="s">
        <v>473</v>
      </c>
      <c r="D65" s="162"/>
      <c r="E65" s="165">
        <v>0</v>
      </c>
      <c r="F65" s="165">
        <v>0</v>
      </c>
    </row>
    <row r="66" spans="1:6" ht="37.950000000000003" customHeight="1" x14ac:dyDescent="0.25">
      <c r="A66" s="162" t="s">
        <v>397</v>
      </c>
      <c r="B66" s="163" t="s">
        <v>474</v>
      </c>
      <c r="C66" s="164" t="s">
        <v>475</v>
      </c>
      <c r="D66" s="162"/>
      <c r="E66" s="165">
        <v>0</v>
      </c>
      <c r="F66" s="165">
        <v>0</v>
      </c>
    </row>
    <row r="67" spans="1:6" ht="75" customHeight="1" x14ac:dyDescent="0.25">
      <c r="A67" s="162" t="s">
        <v>419</v>
      </c>
      <c r="B67" s="163" t="s">
        <v>476</v>
      </c>
      <c r="C67" s="164" t="s">
        <v>477</v>
      </c>
      <c r="D67" s="162"/>
      <c r="E67" s="165">
        <v>60108278</v>
      </c>
      <c r="F67" s="165">
        <v>105437738</v>
      </c>
    </row>
    <row r="68" spans="1:6" ht="39" customHeight="1" x14ac:dyDescent="0.25">
      <c r="A68" s="162" t="s">
        <v>388</v>
      </c>
      <c r="B68" s="166" t="s">
        <v>478</v>
      </c>
      <c r="C68" s="167" t="s">
        <v>479</v>
      </c>
      <c r="D68" s="162"/>
      <c r="E68" s="165">
        <v>0</v>
      </c>
      <c r="F68" s="165">
        <v>0</v>
      </c>
    </row>
    <row r="69" spans="1:6" ht="39.450000000000003" customHeight="1" x14ac:dyDescent="0.25">
      <c r="A69" s="162" t="s">
        <v>388</v>
      </c>
      <c r="B69" s="166" t="s">
        <v>480</v>
      </c>
      <c r="C69" s="167" t="s">
        <v>481</v>
      </c>
      <c r="D69" s="162"/>
      <c r="E69" s="165">
        <v>60108278</v>
      </c>
      <c r="F69" s="165">
        <v>105437738</v>
      </c>
    </row>
    <row r="70" spans="1:6" ht="33" customHeight="1" x14ac:dyDescent="0.25">
      <c r="A70" s="162" t="s">
        <v>482</v>
      </c>
      <c r="B70" s="163" t="s">
        <v>483</v>
      </c>
      <c r="C70" s="164" t="s">
        <v>484</v>
      </c>
      <c r="D70" s="162"/>
      <c r="E70" s="165">
        <v>15531046</v>
      </c>
      <c r="F70" s="165">
        <v>22991721</v>
      </c>
    </row>
    <row r="71" spans="1:6" ht="36.450000000000003" customHeight="1" x14ac:dyDescent="0.25">
      <c r="A71" s="162" t="s">
        <v>485</v>
      </c>
      <c r="B71" s="163" t="s">
        <v>486</v>
      </c>
      <c r="C71" s="164" t="s">
        <v>487</v>
      </c>
      <c r="D71" s="162"/>
      <c r="E71" s="165">
        <v>0</v>
      </c>
      <c r="F71" s="165">
        <v>0</v>
      </c>
    </row>
    <row r="72" spans="1:6" ht="34.5" customHeight="1" x14ac:dyDescent="0.25">
      <c r="A72" s="162" t="s">
        <v>488</v>
      </c>
      <c r="B72" s="163" t="s">
        <v>489</v>
      </c>
      <c r="C72" s="164" t="s">
        <v>490</v>
      </c>
      <c r="D72" s="162"/>
      <c r="E72" s="165">
        <v>71948280</v>
      </c>
      <c r="F72" s="165">
        <v>131948280</v>
      </c>
    </row>
    <row r="73" spans="1:6" ht="39.450000000000003" customHeight="1" x14ac:dyDescent="0.25">
      <c r="A73" s="162" t="s">
        <v>388</v>
      </c>
      <c r="B73" s="166" t="s">
        <v>377</v>
      </c>
      <c r="C73" s="167" t="s">
        <v>491</v>
      </c>
      <c r="D73" s="162"/>
      <c r="E73" s="165">
        <v>0</v>
      </c>
      <c r="F73" s="165">
        <v>0</v>
      </c>
    </row>
    <row r="74" spans="1:6" ht="34.5" customHeight="1" x14ac:dyDescent="0.25">
      <c r="A74" s="162" t="s">
        <v>388</v>
      </c>
      <c r="B74" s="166" t="s">
        <v>492</v>
      </c>
      <c r="C74" s="167" t="s">
        <v>493</v>
      </c>
      <c r="D74" s="162"/>
      <c r="E74" s="165">
        <v>0</v>
      </c>
      <c r="F74" s="165">
        <v>0</v>
      </c>
    </row>
    <row r="75" spans="1:6" ht="42" customHeight="1" x14ac:dyDescent="0.25">
      <c r="A75" s="162" t="s">
        <v>388</v>
      </c>
      <c r="B75" s="166" t="s">
        <v>494</v>
      </c>
      <c r="C75" s="167" t="s">
        <v>495</v>
      </c>
      <c r="D75" s="162"/>
      <c r="E75" s="165">
        <v>0</v>
      </c>
      <c r="F75" s="165">
        <v>0</v>
      </c>
    </row>
    <row r="76" spans="1:6" ht="36" customHeight="1" x14ac:dyDescent="0.25">
      <c r="A76" s="162" t="s">
        <v>388</v>
      </c>
      <c r="B76" s="166" t="s">
        <v>496</v>
      </c>
      <c r="C76" s="167" t="s">
        <v>497</v>
      </c>
      <c r="D76" s="162"/>
      <c r="E76" s="165">
        <v>41948280</v>
      </c>
      <c r="F76" s="165">
        <v>41948280</v>
      </c>
    </row>
    <row r="77" spans="1:6" ht="37.049999999999997" customHeight="1" x14ac:dyDescent="0.25">
      <c r="A77" s="162" t="s">
        <v>388</v>
      </c>
      <c r="B77" s="166" t="s">
        <v>498</v>
      </c>
      <c r="C77" s="167" t="s">
        <v>499</v>
      </c>
      <c r="D77" s="162"/>
      <c r="E77" s="165">
        <v>0</v>
      </c>
      <c r="F77" s="165">
        <v>0</v>
      </c>
    </row>
    <row r="78" spans="1:6" ht="37.049999999999997" customHeight="1" x14ac:dyDescent="0.25">
      <c r="A78" s="162" t="s">
        <v>388</v>
      </c>
      <c r="B78" s="166" t="s">
        <v>500</v>
      </c>
      <c r="C78" s="167" t="s">
        <v>501</v>
      </c>
      <c r="D78" s="162"/>
      <c r="E78" s="165">
        <v>0</v>
      </c>
      <c r="F78" s="165">
        <v>0</v>
      </c>
    </row>
    <row r="79" spans="1:6" ht="37.049999999999997" customHeight="1" x14ac:dyDescent="0.25">
      <c r="A79" s="162" t="s">
        <v>388</v>
      </c>
      <c r="B79" s="166" t="s">
        <v>502</v>
      </c>
      <c r="C79" s="167" t="s">
        <v>503</v>
      </c>
      <c r="D79" s="162"/>
      <c r="E79" s="165">
        <v>30000000</v>
      </c>
      <c r="F79" s="165">
        <v>90000000</v>
      </c>
    </row>
    <row r="80" spans="1:6" ht="36.450000000000003" customHeight="1" x14ac:dyDescent="0.25">
      <c r="A80" s="162" t="s">
        <v>388</v>
      </c>
      <c r="B80" s="166" t="s">
        <v>504</v>
      </c>
      <c r="C80" s="167" t="s">
        <v>505</v>
      </c>
      <c r="D80" s="162"/>
      <c r="E80" s="165">
        <v>0</v>
      </c>
      <c r="F80" s="165">
        <v>0</v>
      </c>
    </row>
    <row r="81" spans="1:6" ht="39.450000000000003" customHeight="1" x14ac:dyDescent="0.25">
      <c r="A81" s="162" t="s">
        <v>388</v>
      </c>
      <c r="B81" s="166" t="s">
        <v>506</v>
      </c>
      <c r="C81" s="167" t="s">
        <v>507</v>
      </c>
      <c r="D81" s="162"/>
      <c r="E81" s="165">
        <v>0</v>
      </c>
      <c r="F81" s="165">
        <v>0</v>
      </c>
    </row>
    <row r="82" spans="1:6" ht="32.549999999999997" customHeight="1" x14ac:dyDescent="0.25">
      <c r="A82" s="162" t="s">
        <v>508</v>
      </c>
      <c r="B82" s="163" t="s">
        <v>509</v>
      </c>
      <c r="C82" s="164" t="s">
        <v>510</v>
      </c>
      <c r="D82" s="162"/>
      <c r="E82" s="165">
        <v>252870441</v>
      </c>
      <c r="F82" s="165">
        <v>421294741</v>
      </c>
    </row>
    <row r="83" spans="1:6" ht="35.549999999999997" customHeight="1" x14ac:dyDescent="0.25">
      <c r="A83" s="162" t="s">
        <v>388</v>
      </c>
      <c r="B83" s="166" t="s">
        <v>375</v>
      </c>
      <c r="C83" s="167" t="s">
        <v>511</v>
      </c>
      <c r="D83" s="162"/>
      <c r="E83" s="165">
        <v>252870441</v>
      </c>
      <c r="F83" s="165">
        <v>421294741</v>
      </c>
    </row>
    <row r="84" spans="1:6" ht="34.5" customHeight="1" x14ac:dyDescent="0.25">
      <c r="A84" s="162" t="s">
        <v>388</v>
      </c>
      <c r="B84" s="166" t="s">
        <v>376</v>
      </c>
      <c r="C84" s="167" t="s">
        <v>512</v>
      </c>
      <c r="D84" s="162"/>
      <c r="E84" s="165">
        <v>0</v>
      </c>
      <c r="F84" s="165">
        <v>0</v>
      </c>
    </row>
    <row r="85" spans="1:6" ht="38.549999999999997" customHeight="1" x14ac:dyDescent="0.25">
      <c r="A85" s="162" t="s">
        <v>513</v>
      </c>
      <c r="B85" s="163" t="s">
        <v>514</v>
      </c>
      <c r="C85" s="164" t="s">
        <v>515</v>
      </c>
      <c r="D85" s="162"/>
      <c r="E85" s="165">
        <v>305842642</v>
      </c>
      <c r="F85" s="165">
        <v>531011479</v>
      </c>
    </row>
    <row r="86" spans="1:6" ht="37.950000000000003" customHeight="1" x14ac:dyDescent="0.25">
      <c r="A86" s="162" t="s">
        <v>516</v>
      </c>
      <c r="B86" s="163" t="s">
        <v>517</v>
      </c>
      <c r="C86" s="164" t="s">
        <v>518</v>
      </c>
      <c r="D86" s="162"/>
      <c r="E86" s="165">
        <v>360436886</v>
      </c>
      <c r="F86" s="165">
        <v>402324505</v>
      </c>
    </row>
    <row r="87" spans="1:6" ht="35.549999999999997" customHeight="1" x14ac:dyDescent="0.25">
      <c r="A87" s="162" t="s">
        <v>388</v>
      </c>
      <c r="B87" s="166" t="s">
        <v>519</v>
      </c>
      <c r="C87" s="167" t="s">
        <v>520</v>
      </c>
      <c r="D87" s="162"/>
      <c r="E87" s="165">
        <v>254436886</v>
      </c>
      <c r="F87" s="165">
        <v>295223524</v>
      </c>
    </row>
    <row r="88" spans="1:6" ht="42.45" customHeight="1" x14ac:dyDescent="0.25">
      <c r="A88" s="162" t="s">
        <v>388</v>
      </c>
      <c r="B88" s="166" t="s">
        <v>521</v>
      </c>
      <c r="C88" s="167" t="s">
        <v>522</v>
      </c>
      <c r="D88" s="162"/>
      <c r="E88" s="165">
        <v>15250000</v>
      </c>
      <c r="F88" s="165">
        <v>16350981</v>
      </c>
    </row>
    <row r="89" spans="1:6" ht="40.049999999999997" customHeight="1" x14ac:dyDescent="0.25">
      <c r="A89" s="162" t="s">
        <v>388</v>
      </c>
      <c r="B89" s="166" t="s">
        <v>23</v>
      </c>
      <c r="C89" s="167" t="s">
        <v>523</v>
      </c>
      <c r="D89" s="162"/>
      <c r="E89" s="165">
        <v>11500000</v>
      </c>
      <c r="F89" s="165">
        <v>12300981</v>
      </c>
    </row>
    <row r="90" spans="1:6" ht="34.049999999999997" customHeight="1" x14ac:dyDescent="0.25">
      <c r="A90" s="162" t="s">
        <v>388</v>
      </c>
      <c r="B90" s="166" t="s">
        <v>35</v>
      </c>
      <c r="C90" s="167" t="s">
        <v>524</v>
      </c>
      <c r="D90" s="162"/>
      <c r="E90" s="165">
        <v>3750000</v>
      </c>
      <c r="F90" s="165">
        <v>4050000</v>
      </c>
    </row>
    <row r="91" spans="1:6" ht="69.45" customHeight="1" x14ac:dyDescent="0.25">
      <c r="A91" s="162" t="s">
        <v>388</v>
      </c>
      <c r="B91" s="166" t="s">
        <v>711</v>
      </c>
      <c r="C91" s="167" t="s">
        <v>525</v>
      </c>
      <c r="D91" s="162"/>
      <c r="E91" s="165">
        <v>0</v>
      </c>
      <c r="F91" s="165">
        <v>0</v>
      </c>
    </row>
    <row r="92" spans="1:6" ht="47.55" customHeight="1" x14ac:dyDescent="0.25">
      <c r="A92" s="162" t="s">
        <v>388</v>
      </c>
      <c r="B92" s="166" t="s">
        <v>526</v>
      </c>
      <c r="C92" s="167" t="s">
        <v>527</v>
      </c>
      <c r="D92" s="162"/>
      <c r="E92" s="165">
        <v>59400000</v>
      </c>
      <c r="F92" s="165">
        <v>59400000</v>
      </c>
    </row>
    <row r="93" spans="1:6" ht="48" customHeight="1" x14ac:dyDescent="0.25">
      <c r="A93" s="162" t="s">
        <v>388</v>
      </c>
      <c r="B93" s="166" t="s">
        <v>528</v>
      </c>
      <c r="C93" s="167" t="s">
        <v>529</v>
      </c>
      <c r="D93" s="162"/>
      <c r="E93" s="165">
        <v>18150000</v>
      </c>
      <c r="F93" s="165">
        <v>18150000</v>
      </c>
    </row>
    <row r="94" spans="1:6" ht="38.549999999999997" customHeight="1" x14ac:dyDescent="0.25">
      <c r="A94" s="162" t="s">
        <v>388</v>
      </c>
      <c r="B94" s="166" t="s">
        <v>530</v>
      </c>
      <c r="C94" s="167" t="s">
        <v>531</v>
      </c>
      <c r="D94" s="162"/>
      <c r="E94" s="165">
        <v>13200000</v>
      </c>
      <c r="F94" s="165">
        <v>13200000</v>
      </c>
    </row>
    <row r="95" spans="1:6" ht="36.450000000000003" customHeight="1" x14ac:dyDescent="0.25">
      <c r="A95" s="162" t="s">
        <v>388</v>
      </c>
      <c r="B95" s="166" t="s">
        <v>532</v>
      </c>
      <c r="C95" s="167" t="s">
        <v>533</v>
      </c>
      <c r="D95" s="162"/>
      <c r="E95" s="165">
        <v>0</v>
      </c>
      <c r="F95" s="165">
        <v>0</v>
      </c>
    </row>
    <row r="96" spans="1:6" ht="37.950000000000003" customHeight="1" x14ac:dyDescent="0.25">
      <c r="A96" s="162" t="s">
        <v>388</v>
      </c>
      <c r="B96" s="166" t="s">
        <v>534</v>
      </c>
      <c r="C96" s="167" t="s">
        <v>535</v>
      </c>
      <c r="D96" s="162"/>
      <c r="E96" s="165">
        <v>0</v>
      </c>
      <c r="F96" s="165">
        <v>0</v>
      </c>
    </row>
    <row r="97" spans="1:6" ht="30.45" customHeight="1" x14ac:dyDescent="0.25">
      <c r="A97" s="162" t="s">
        <v>164</v>
      </c>
      <c r="B97" s="163" t="s">
        <v>536</v>
      </c>
      <c r="C97" s="164" t="s">
        <v>537</v>
      </c>
      <c r="D97" s="162"/>
      <c r="E97" s="165">
        <v>0</v>
      </c>
      <c r="F97" s="165">
        <v>0</v>
      </c>
    </row>
    <row r="98" spans="1:6" ht="35.549999999999997" customHeight="1" x14ac:dyDescent="0.25">
      <c r="A98" s="162" t="s">
        <v>388</v>
      </c>
      <c r="B98" s="166" t="s">
        <v>379</v>
      </c>
      <c r="C98" s="167" t="s">
        <v>538</v>
      </c>
      <c r="D98" s="162"/>
      <c r="E98" s="165">
        <v>0</v>
      </c>
      <c r="F98" s="165">
        <v>0</v>
      </c>
    </row>
    <row r="99" spans="1:6" ht="37.049999999999997" customHeight="1" x14ac:dyDescent="0.25">
      <c r="A99" s="162" t="s">
        <v>388</v>
      </c>
      <c r="B99" s="166" t="s">
        <v>380</v>
      </c>
      <c r="C99" s="167" t="s">
        <v>539</v>
      </c>
      <c r="D99" s="162"/>
      <c r="E99" s="165">
        <v>0</v>
      </c>
      <c r="F99" s="165">
        <v>0</v>
      </c>
    </row>
    <row r="100" spans="1:6" ht="36.450000000000003" customHeight="1" x14ac:dyDescent="0.25">
      <c r="A100" s="162" t="s">
        <v>388</v>
      </c>
      <c r="B100" s="166" t="s">
        <v>540</v>
      </c>
      <c r="C100" s="167" t="s">
        <v>541</v>
      </c>
      <c r="D100" s="162"/>
      <c r="E100" s="165">
        <v>0</v>
      </c>
      <c r="F100" s="165">
        <v>0</v>
      </c>
    </row>
    <row r="101" spans="1:6" ht="32.549999999999997" customHeight="1" x14ac:dyDescent="0.25">
      <c r="A101" s="162" t="s">
        <v>388</v>
      </c>
      <c r="B101" s="166" t="s">
        <v>542</v>
      </c>
      <c r="C101" s="167" t="s">
        <v>543</v>
      </c>
      <c r="D101" s="162"/>
      <c r="E101" s="165">
        <v>0</v>
      </c>
      <c r="F101" s="165">
        <v>0</v>
      </c>
    </row>
    <row r="102" spans="1:6" ht="34.5" customHeight="1" x14ac:dyDescent="0.25">
      <c r="A102" s="162" t="s">
        <v>388</v>
      </c>
      <c r="B102" s="166" t="s">
        <v>378</v>
      </c>
      <c r="C102" s="167" t="s">
        <v>544</v>
      </c>
      <c r="D102" s="162"/>
      <c r="E102" s="165">
        <v>0</v>
      </c>
      <c r="F102" s="165">
        <v>0</v>
      </c>
    </row>
    <row r="103" spans="1:6" ht="36.450000000000003" customHeight="1" x14ac:dyDescent="0.25">
      <c r="A103" s="159" t="s">
        <v>388</v>
      </c>
      <c r="B103" s="160" t="s">
        <v>545</v>
      </c>
      <c r="C103" s="161" t="s">
        <v>546</v>
      </c>
      <c r="D103" s="142"/>
      <c r="E103" s="142">
        <v>1066737573</v>
      </c>
      <c r="F103" s="142">
        <v>1615008464</v>
      </c>
    </row>
    <row r="104" spans="1:6" ht="52.95" customHeight="1" x14ac:dyDescent="0.25">
      <c r="A104" s="159" t="s">
        <v>26</v>
      </c>
      <c r="B104" s="160" t="s">
        <v>547</v>
      </c>
      <c r="C104" s="161" t="s">
        <v>548</v>
      </c>
      <c r="D104" s="142"/>
      <c r="E104" s="142">
        <v>262458359755</v>
      </c>
      <c r="F104" s="142">
        <v>277740102464</v>
      </c>
    </row>
    <row r="105" spans="1:6" ht="37.950000000000003" customHeight="1" x14ac:dyDescent="0.25">
      <c r="A105" s="162" t="s">
        <v>382</v>
      </c>
      <c r="B105" s="163" t="s">
        <v>549</v>
      </c>
      <c r="C105" s="164" t="s">
        <v>550</v>
      </c>
      <c r="D105" s="162"/>
      <c r="E105" s="165">
        <v>168875127700</v>
      </c>
      <c r="F105" s="165">
        <v>165634159100</v>
      </c>
    </row>
    <row r="106" spans="1:6" ht="30.45" customHeight="1" x14ac:dyDescent="0.25">
      <c r="A106" s="162" t="s">
        <v>385</v>
      </c>
      <c r="B106" s="163" t="s">
        <v>551</v>
      </c>
      <c r="C106" s="164" t="s">
        <v>552</v>
      </c>
      <c r="D106" s="162"/>
      <c r="E106" s="165">
        <v>1392047859600</v>
      </c>
      <c r="F106" s="165">
        <v>1378810905400</v>
      </c>
    </row>
    <row r="107" spans="1:6" ht="34.5" customHeight="1" x14ac:dyDescent="0.25">
      <c r="A107" s="162" t="s">
        <v>395</v>
      </c>
      <c r="B107" s="163" t="s">
        <v>553</v>
      </c>
      <c r="C107" s="164" t="s">
        <v>554</v>
      </c>
      <c r="D107" s="162"/>
      <c r="E107" s="165">
        <v>-1223172731900</v>
      </c>
      <c r="F107" s="165">
        <v>-1213176746300</v>
      </c>
    </row>
    <row r="108" spans="1:6" ht="34.5" customHeight="1" x14ac:dyDescent="0.25">
      <c r="A108" s="162" t="s">
        <v>397</v>
      </c>
      <c r="B108" s="163" t="s">
        <v>555</v>
      </c>
      <c r="C108" s="164" t="s">
        <v>556</v>
      </c>
      <c r="D108" s="162"/>
      <c r="E108" s="165">
        <v>188018661639</v>
      </c>
      <c r="F108" s="165">
        <v>186822232109</v>
      </c>
    </row>
    <row r="109" spans="1:6" ht="34.5" customHeight="1" x14ac:dyDescent="0.25">
      <c r="A109" s="162" t="s">
        <v>419</v>
      </c>
      <c r="B109" s="163" t="s">
        <v>557</v>
      </c>
      <c r="C109" s="164" t="s">
        <v>558</v>
      </c>
      <c r="D109" s="162"/>
      <c r="E109" s="165">
        <v>-94435429584</v>
      </c>
      <c r="F109" s="165">
        <v>-74716288745</v>
      </c>
    </row>
    <row r="110" spans="1:6" ht="33" customHeight="1" x14ac:dyDescent="0.25">
      <c r="A110" s="162" t="s">
        <v>422</v>
      </c>
      <c r="B110" s="163" t="s">
        <v>559</v>
      </c>
      <c r="C110" s="164" t="s">
        <v>560</v>
      </c>
      <c r="D110" s="162"/>
      <c r="E110" s="165">
        <v>-74716288745</v>
      </c>
      <c r="F110" s="165">
        <v>-70366976039</v>
      </c>
    </row>
    <row r="111" spans="1:6" ht="36.450000000000003" customHeight="1" x14ac:dyDescent="0.25">
      <c r="A111" s="162" t="s">
        <v>427</v>
      </c>
      <c r="B111" s="163" t="s">
        <v>561</v>
      </c>
      <c r="C111" s="164" t="s">
        <v>562</v>
      </c>
      <c r="D111" s="162"/>
      <c r="E111" s="165">
        <v>-19719140839</v>
      </c>
      <c r="F111" s="165">
        <v>-4349312706</v>
      </c>
    </row>
    <row r="112" spans="1:6" ht="55.05" customHeight="1" x14ac:dyDescent="0.25">
      <c r="A112" s="159" t="s">
        <v>27</v>
      </c>
      <c r="B112" s="160" t="s">
        <v>563</v>
      </c>
      <c r="C112" s="161" t="s">
        <v>564</v>
      </c>
      <c r="D112" s="142"/>
      <c r="E112" s="170">
        <v>15541.56</v>
      </c>
      <c r="F112" s="170">
        <v>16768.28</v>
      </c>
    </row>
    <row r="113" spans="1:7" ht="37.950000000000003" customHeight="1" x14ac:dyDescent="0.25">
      <c r="A113" s="159" t="s">
        <v>28</v>
      </c>
      <c r="B113" s="160" t="s">
        <v>565</v>
      </c>
      <c r="C113" s="161" t="s">
        <v>566</v>
      </c>
      <c r="D113" s="142"/>
      <c r="E113" s="142">
        <v>0</v>
      </c>
      <c r="F113" s="142">
        <v>0</v>
      </c>
    </row>
    <row r="114" spans="1:7" ht="34.5" customHeight="1" x14ac:dyDescent="0.25">
      <c r="A114" s="162" t="s">
        <v>382</v>
      </c>
      <c r="B114" s="163" t="s">
        <v>567</v>
      </c>
      <c r="C114" s="164" t="s">
        <v>568</v>
      </c>
      <c r="D114" s="162"/>
      <c r="E114" s="165">
        <v>0</v>
      </c>
      <c r="F114" s="165">
        <v>0</v>
      </c>
    </row>
    <row r="115" spans="1:7" ht="51.45" customHeight="1" x14ac:dyDescent="0.25">
      <c r="A115" s="162" t="s">
        <v>397</v>
      </c>
      <c r="B115" s="163" t="s">
        <v>569</v>
      </c>
      <c r="C115" s="164" t="s">
        <v>570</v>
      </c>
      <c r="D115" s="162"/>
      <c r="E115" s="165">
        <v>0</v>
      </c>
      <c r="F115" s="165">
        <v>0</v>
      </c>
    </row>
    <row r="116" spans="1:7" ht="34.049999999999997" customHeight="1" x14ac:dyDescent="0.25">
      <c r="A116" s="159" t="s">
        <v>29</v>
      </c>
      <c r="B116" s="160" t="s">
        <v>571</v>
      </c>
      <c r="C116" s="161" t="s">
        <v>29</v>
      </c>
      <c r="D116" s="142"/>
      <c r="E116" s="142"/>
      <c r="F116" s="142"/>
    </row>
    <row r="117" spans="1:7" ht="39" customHeight="1" x14ac:dyDescent="0.25">
      <c r="A117" s="162" t="s">
        <v>382</v>
      </c>
      <c r="B117" s="163" t="s">
        <v>572</v>
      </c>
      <c r="C117" s="164" t="s">
        <v>573</v>
      </c>
      <c r="D117" s="162"/>
      <c r="E117" s="165">
        <v>0</v>
      </c>
      <c r="F117" s="165">
        <v>0</v>
      </c>
    </row>
    <row r="118" spans="1:7" ht="35.549999999999997" customHeight="1" x14ac:dyDescent="0.25">
      <c r="A118" s="162" t="s">
        <v>397</v>
      </c>
      <c r="B118" s="163" t="s">
        <v>574</v>
      </c>
      <c r="C118" s="164" t="s">
        <v>575</v>
      </c>
      <c r="D118" s="162"/>
      <c r="E118" s="165">
        <v>0</v>
      </c>
      <c r="F118" s="165">
        <v>0</v>
      </c>
    </row>
    <row r="119" spans="1:7" ht="32.549999999999997" customHeight="1" x14ac:dyDescent="0.25">
      <c r="A119" s="162" t="s">
        <v>419</v>
      </c>
      <c r="B119" s="163" t="s">
        <v>576</v>
      </c>
      <c r="C119" s="164" t="s">
        <v>577</v>
      </c>
      <c r="D119" s="162"/>
      <c r="E119" s="165">
        <v>0</v>
      </c>
      <c r="F119" s="165">
        <v>0</v>
      </c>
    </row>
    <row r="120" spans="1:7" ht="37.950000000000003" customHeight="1" x14ac:dyDescent="0.25">
      <c r="A120" s="171" t="s">
        <v>482</v>
      </c>
      <c r="B120" s="172" t="s">
        <v>578</v>
      </c>
      <c r="C120" s="164" t="s">
        <v>579</v>
      </c>
      <c r="D120" s="171"/>
      <c r="E120" s="173">
        <v>16887512.77</v>
      </c>
      <c r="F120" s="173">
        <v>16563415.91</v>
      </c>
    </row>
    <row r="121" spans="1:7" s="143" customFormat="1" ht="15.6" x14ac:dyDescent="0.3">
      <c r="A121" s="54"/>
      <c r="B121" s="54"/>
      <c r="C121" s="54"/>
      <c r="D121" s="54"/>
      <c r="E121" s="54"/>
      <c r="F121" s="54"/>
      <c r="G121" s="174"/>
    </row>
    <row r="123" spans="1:7" ht="16.95" customHeight="1" x14ac:dyDescent="0.25">
      <c r="A123" s="226" t="s">
        <v>232</v>
      </c>
      <c r="B123" s="226"/>
      <c r="C123" s="226" t="s">
        <v>233</v>
      </c>
      <c r="D123" s="226"/>
      <c r="E123" s="226"/>
      <c r="F123" s="226"/>
    </row>
    <row r="136" spans="1:6" x14ac:dyDescent="0.25">
      <c r="A136" s="225" t="s">
        <v>585</v>
      </c>
      <c r="B136" s="225"/>
      <c r="C136" s="225" t="s">
        <v>586</v>
      </c>
      <c r="D136" s="225"/>
      <c r="E136" s="225"/>
      <c r="F136" s="54" t="s">
        <v>587</v>
      </c>
    </row>
    <row r="137" spans="1:6" ht="16.95" customHeight="1" x14ac:dyDescent="0.25">
      <c r="A137" s="226" t="s">
        <v>1258</v>
      </c>
      <c r="B137" s="226"/>
      <c r="C137" s="226" t="s">
        <v>1259</v>
      </c>
      <c r="D137" s="226"/>
      <c r="E137" s="226"/>
      <c r="F137" s="155" t="s">
        <v>1248</v>
      </c>
    </row>
    <row r="138" spans="1:6" ht="16.95" customHeight="1" x14ac:dyDescent="0.25">
      <c r="A138" s="225" t="s">
        <v>1260</v>
      </c>
      <c r="B138" s="225"/>
      <c r="C138" s="225" t="s">
        <v>1261</v>
      </c>
      <c r="D138" s="225"/>
      <c r="E138" s="225"/>
      <c r="F138" s="156" t="s">
        <v>1250</v>
      </c>
    </row>
  </sheetData>
  <mergeCells count="20">
    <mergeCell ref="A138:B138"/>
    <mergeCell ref="C138:E138"/>
    <mergeCell ref="A123:B123"/>
    <mergeCell ref="C123:F123"/>
    <mergeCell ref="A136:B136"/>
    <mergeCell ref="C136:E136"/>
    <mergeCell ref="A137:B137"/>
    <mergeCell ref="C137:E137"/>
    <mergeCell ref="C14:F14"/>
    <mergeCell ref="A1:F1"/>
    <mergeCell ref="A2:F2"/>
    <mergeCell ref="A3:F3"/>
    <mergeCell ref="A5:F5"/>
    <mergeCell ref="C7:F7"/>
    <mergeCell ref="C8:F8"/>
    <mergeCell ref="C9:F9"/>
    <mergeCell ref="C10:F10"/>
    <mergeCell ref="C11:F11"/>
    <mergeCell ref="C12:F12"/>
    <mergeCell ref="C13:F13"/>
  </mergeCells>
  <printOptions horizontalCentered="1"/>
  <pageMargins left="0.3" right="0.3" top="0.75" bottom="0.75" header="0.3" footer="0.3"/>
  <pageSetup paperSize="9" scale="53" fitToHeight="0" orientation="portrait" r:id="rId1"/>
  <headerFooter>
    <oddHeader>&amp;L&amp;"Arial"&amp;9&amp;KA80000CONFIDENTIAL&amp;1#</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J46"/>
  <sheetViews>
    <sheetView view="pageBreakPreview" zoomScale="57" zoomScaleNormal="85" zoomScaleSheetLayoutView="100" workbookViewId="0">
      <selection activeCell="D49" sqref="D49"/>
    </sheetView>
  </sheetViews>
  <sheetFormatPr defaultColWidth="9.21875" defaultRowHeight="15.6" x14ac:dyDescent="0.3"/>
  <cols>
    <col min="1" max="1" width="4.77734375" style="202" customWidth="1"/>
    <col min="2" max="2" width="40.77734375" style="176" customWidth="1"/>
    <col min="3" max="3" width="14.44140625" style="176" customWidth="1"/>
    <col min="4" max="4" width="11.77734375" style="176" customWidth="1"/>
    <col min="5" max="5" width="12.21875" style="176" customWidth="1"/>
    <col min="6" max="6" width="12.5546875" style="176" customWidth="1"/>
    <col min="7" max="7" width="16.44140625" style="176" customWidth="1"/>
    <col min="8" max="9" width="19" style="176" customWidth="1"/>
    <col min="10" max="10" width="43.5546875" style="176" customWidth="1"/>
    <col min="11" max="16384" width="9.21875" style="176"/>
  </cols>
  <sheetData>
    <row r="1" spans="1:10" s="175" customFormat="1" ht="46.5" customHeight="1" x14ac:dyDescent="0.3">
      <c r="A1" s="250" t="s">
        <v>638</v>
      </c>
      <c r="B1" s="250"/>
      <c r="C1" s="250"/>
      <c r="D1" s="250"/>
      <c r="E1" s="250"/>
      <c r="F1" s="250"/>
      <c r="G1" s="250"/>
      <c r="H1" s="250"/>
      <c r="I1" s="250"/>
      <c r="J1" s="250"/>
    </row>
    <row r="2" spans="1:10" ht="49.05" customHeight="1" x14ac:dyDescent="0.3">
      <c r="A2" s="251" t="s">
        <v>640</v>
      </c>
      <c r="B2" s="251"/>
      <c r="C2" s="251"/>
      <c r="D2" s="251"/>
      <c r="E2" s="251"/>
      <c r="F2" s="251"/>
      <c r="G2" s="251"/>
      <c r="H2" s="251"/>
      <c r="I2" s="251"/>
      <c r="J2" s="251"/>
    </row>
    <row r="3" spans="1:10" ht="19.2" customHeight="1" x14ac:dyDescent="0.3">
      <c r="A3" s="252" t="s">
        <v>589</v>
      </c>
      <c r="B3" s="252"/>
      <c r="C3" s="252"/>
      <c r="D3" s="252"/>
      <c r="E3" s="252"/>
      <c r="F3" s="252"/>
      <c r="G3" s="252"/>
      <c r="H3" s="252"/>
      <c r="I3" s="252"/>
      <c r="J3" s="252"/>
    </row>
    <row r="4" spans="1:10" ht="21.6" customHeight="1" x14ac:dyDescent="0.3">
      <c r="A4" s="252"/>
      <c r="B4" s="252"/>
      <c r="C4" s="252"/>
      <c r="D4" s="252"/>
      <c r="E4" s="252"/>
      <c r="F4" s="252"/>
      <c r="G4" s="252"/>
      <c r="H4" s="252"/>
      <c r="I4" s="252"/>
      <c r="J4" s="252"/>
    </row>
    <row r="5" spans="1:10" x14ac:dyDescent="0.3">
      <c r="A5" s="253" t="str">
        <f>TONGQUAN!C2</f>
        <v>Tháng 04 năm 2025
/ Apr 2025</v>
      </c>
      <c r="B5" s="253"/>
      <c r="C5" s="253"/>
      <c r="D5" s="253"/>
      <c r="E5" s="253"/>
      <c r="F5" s="253"/>
      <c r="G5" s="253"/>
      <c r="H5" s="253"/>
      <c r="I5" s="253"/>
      <c r="J5" s="253"/>
    </row>
    <row r="6" spans="1:10" x14ac:dyDescent="0.3">
      <c r="A6" s="177"/>
      <c r="B6" s="177"/>
      <c r="C6" s="177"/>
      <c r="D6" s="177"/>
      <c r="E6" s="177"/>
      <c r="F6" s="178"/>
      <c r="G6" s="179"/>
      <c r="H6" s="179"/>
      <c r="I6" s="179"/>
      <c r="J6" s="179"/>
    </row>
    <row r="7" spans="1:10" x14ac:dyDescent="0.3">
      <c r="A7" s="254" t="s">
        <v>2</v>
      </c>
      <c r="B7" s="255"/>
      <c r="C7" s="179"/>
      <c r="D7" s="179"/>
      <c r="E7" s="179"/>
      <c r="F7" s="179"/>
      <c r="G7" s="244" t="str">
        <f>TONGQUAN!D5</f>
        <v>Công ty Cổ phần Quản lý Quỹ Kỹ Thương</v>
      </c>
      <c r="H7" s="244"/>
      <c r="I7" s="244"/>
      <c r="J7" s="244"/>
    </row>
    <row r="8" spans="1:10" ht="15" customHeight="1" x14ac:dyDescent="0.3">
      <c r="A8" s="247" t="s">
        <v>15</v>
      </c>
      <c r="B8" s="247"/>
      <c r="C8" s="179"/>
      <c r="D8" s="179"/>
      <c r="E8" s="179"/>
      <c r="F8" s="179"/>
      <c r="G8" s="245" t="str">
        <f>TONGQUAN!D6</f>
        <v>Techcom Capital Joint Stock Company</v>
      </c>
      <c r="H8" s="245"/>
      <c r="I8" s="245"/>
      <c r="J8" s="245"/>
    </row>
    <row r="9" spans="1:10" x14ac:dyDescent="0.3">
      <c r="A9" s="242" t="s">
        <v>3</v>
      </c>
      <c r="B9" s="248"/>
      <c r="C9" s="179"/>
      <c r="D9" s="179"/>
      <c r="E9" s="179"/>
      <c r="F9" s="179"/>
      <c r="G9" s="249" t="str">
        <f>TONGQUAN!D7</f>
        <v>Ngân hàng TNHH Một thành viên Standard Chartered (Việt Nam)</v>
      </c>
      <c r="H9" s="249"/>
      <c r="I9" s="249"/>
      <c r="J9" s="249"/>
    </row>
    <row r="10" spans="1:10" ht="15" customHeight="1" x14ac:dyDescent="0.3">
      <c r="A10" s="248" t="s">
        <v>4</v>
      </c>
      <c r="B10" s="248"/>
      <c r="C10" s="179"/>
      <c r="D10" s="179"/>
      <c r="E10" s="179"/>
      <c r="F10" s="179"/>
      <c r="G10" s="245" t="str">
        <f>TONGQUAN!D8</f>
        <v>Standard Chartered Bank (Vietnam) Limited</v>
      </c>
      <c r="H10" s="245"/>
      <c r="I10" s="245"/>
      <c r="J10" s="245"/>
    </row>
    <row r="11" spans="1:10" ht="15" customHeight="1" x14ac:dyDescent="0.3">
      <c r="A11" s="242" t="s">
        <v>5</v>
      </c>
      <c r="B11" s="243"/>
      <c r="C11" s="179"/>
      <c r="D11" s="179"/>
      <c r="E11" s="179"/>
      <c r="F11" s="179"/>
      <c r="G11" s="244" t="str">
        <f>TONGQUAN!D9</f>
        <v>Quỹ Đầu tư Cổ phiếu Techcom</v>
      </c>
      <c r="H11" s="244"/>
      <c r="I11" s="244"/>
      <c r="J11" s="244"/>
    </row>
    <row r="12" spans="1:10" ht="15" customHeight="1" x14ac:dyDescent="0.3">
      <c r="A12" s="180" t="s">
        <v>580</v>
      </c>
      <c r="B12" s="181"/>
      <c r="C12" s="179"/>
      <c r="D12" s="179"/>
      <c r="E12" s="179"/>
      <c r="F12" s="179"/>
      <c r="G12" s="245" t="str">
        <f>TONGQUAN!D10</f>
        <v>Techcom Equity Fund (TCEF1)</v>
      </c>
      <c r="H12" s="245"/>
      <c r="I12" s="245"/>
      <c r="J12" s="245"/>
    </row>
    <row r="13" spans="1:10" ht="15" customHeight="1" x14ac:dyDescent="0.3">
      <c r="A13" s="182" t="s">
        <v>7</v>
      </c>
      <c r="B13" s="183"/>
      <c r="C13" s="179"/>
      <c r="D13" s="179"/>
      <c r="E13" s="179"/>
      <c r="F13" s="179"/>
      <c r="G13" s="244" t="str">
        <f>TONGQUAN!D11</f>
        <v>Ngày 06 tháng 05 năm 2025</v>
      </c>
      <c r="H13" s="244"/>
      <c r="I13" s="244"/>
      <c r="J13" s="244"/>
    </row>
    <row r="14" spans="1:10" x14ac:dyDescent="0.3">
      <c r="A14" s="184" t="s">
        <v>8</v>
      </c>
      <c r="B14" s="184"/>
      <c r="C14" s="185"/>
      <c r="D14" s="185"/>
      <c r="E14" s="185"/>
      <c r="F14" s="185"/>
      <c r="G14" s="246" t="str">
        <f>TONGQUAN!D12</f>
        <v>06 May 2025</v>
      </c>
      <c r="H14" s="246"/>
      <c r="I14" s="246"/>
      <c r="J14" s="246"/>
    </row>
    <row r="15" spans="1:10" x14ac:dyDescent="0.3">
      <c r="A15" s="57" t="s">
        <v>636</v>
      </c>
      <c r="B15" s="58" t="s">
        <v>637</v>
      </c>
      <c r="C15" s="185"/>
      <c r="D15" s="185"/>
      <c r="E15" s="185"/>
      <c r="F15" s="185"/>
      <c r="G15" s="186"/>
      <c r="H15" s="186"/>
      <c r="I15" s="186"/>
      <c r="J15" s="186"/>
    </row>
    <row r="16" spans="1:10" ht="21" customHeight="1" x14ac:dyDescent="0.3">
      <c r="A16" s="187" t="s">
        <v>27</v>
      </c>
      <c r="B16" s="188" t="s">
        <v>592</v>
      </c>
      <c r="C16" s="185"/>
      <c r="D16" s="185"/>
      <c r="E16" s="185"/>
      <c r="F16" s="185"/>
      <c r="G16" s="185"/>
      <c r="H16" s="185"/>
      <c r="I16" s="185"/>
      <c r="J16" s="185"/>
    </row>
    <row r="17" spans="1:10" s="189" customFormat="1" ht="36" customHeight="1" x14ac:dyDescent="0.25">
      <c r="A17" s="240" t="s">
        <v>235</v>
      </c>
      <c r="B17" s="240" t="s">
        <v>627</v>
      </c>
      <c r="C17" s="240" t="s">
        <v>628</v>
      </c>
      <c r="D17" s="240" t="s">
        <v>629</v>
      </c>
      <c r="E17" s="240" t="s">
        <v>630</v>
      </c>
      <c r="F17" s="240" t="s">
        <v>631</v>
      </c>
      <c r="G17" s="240" t="s">
        <v>632</v>
      </c>
      <c r="H17" s="241"/>
      <c r="I17" s="240" t="s">
        <v>641</v>
      </c>
      <c r="J17" s="241"/>
    </row>
    <row r="18" spans="1:10" s="189" customFormat="1" ht="87" customHeight="1" x14ac:dyDescent="0.25">
      <c r="A18" s="241"/>
      <c r="B18" s="241"/>
      <c r="C18" s="241"/>
      <c r="D18" s="241"/>
      <c r="E18" s="241"/>
      <c r="F18" s="241"/>
      <c r="G18" s="190" t="s">
        <v>633</v>
      </c>
      <c r="H18" s="190" t="s">
        <v>634</v>
      </c>
      <c r="I18" s="190" t="s">
        <v>633</v>
      </c>
      <c r="J18" s="190" t="s">
        <v>635</v>
      </c>
    </row>
    <row r="19" spans="1:10" s="189" customFormat="1" ht="45.75" customHeight="1" x14ac:dyDescent="0.25">
      <c r="A19" s="68" t="s">
        <v>869</v>
      </c>
      <c r="B19" s="68" t="s">
        <v>870</v>
      </c>
      <c r="C19" s="68"/>
      <c r="D19" s="68"/>
      <c r="E19" s="68"/>
      <c r="F19" s="70"/>
      <c r="G19" s="68"/>
      <c r="H19" s="71"/>
      <c r="I19" s="68"/>
      <c r="J19" s="71"/>
    </row>
    <row r="20" spans="1:10" ht="21.45" customHeight="1" x14ac:dyDescent="0.3">
      <c r="A20" s="68" t="s">
        <v>871</v>
      </c>
      <c r="B20" s="68" t="s">
        <v>872</v>
      </c>
      <c r="C20" s="68" t="s">
        <v>873</v>
      </c>
      <c r="D20" s="68" t="s">
        <v>874</v>
      </c>
      <c r="E20" s="68" t="s">
        <v>875</v>
      </c>
      <c r="F20" s="70" t="s">
        <v>876</v>
      </c>
      <c r="G20" s="68" t="s">
        <v>877</v>
      </c>
      <c r="H20" s="71" t="s">
        <v>878</v>
      </c>
      <c r="I20" s="68" t="s">
        <v>879</v>
      </c>
      <c r="J20" s="71" t="s">
        <v>880</v>
      </c>
    </row>
    <row r="21" spans="1:10" ht="45.45" customHeight="1" x14ac:dyDescent="0.3">
      <c r="A21" s="64" t="s">
        <v>881</v>
      </c>
      <c r="B21" s="64" t="s">
        <v>882</v>
      </c>
      <c r="C21" s="64"/>
      <c r="D21" s="64"/>
      <c r="E21" s="64"/>
      <c r="F21" s="66">
        <v>0</v>
      </c>
      <c r="G21" s="64"/>
      <c r="H21" s="67">
        <v>0</v>
      </c>
      <c r="I21" s="64"/>
      <c r="J21" s="67">
        <v>0</v>
      </c>
    </row>
    <row r="22" spans="1:10" ht="43.95" customHeight="1" x14ac:dyDescent="0.3">
      <c r="A22" s="68" t="s">
        <v>883</v>
      </c>
      <c r="B22" s="68" t="s">
        <v>884</v>
      </c>
      <c r="C22" s="68"/>
      <c r="D22" s="68"/>
      <c r="E22" s="68"/>
      <c r="F22" s="70"/>
      <c r="G22" s="68"/>
      <c r="H22" s="71"/>
      <c r="I22" s="68"/>
      <c r="J22" s="71"/>
    </row>
    <row r="23" spans="1:10" ht="18" customHeight="1" x14ac:dyDescent="0.3">
      <c r="A23" s="68" t="s">
        <v>885</v>
      </c>
      <c r="B23" s="68" t="s">
        <v>886</v>
      </c>
      <c r="C23" s="68" t="s">
        <v>887</v>
      </c>
      <c r="D23" s="68" t="s">
        <v>888</v>
      </c>
      <c r="E23" s="68" t="s">
        <v>889</v>
      </c>
      <c r="F23" s="70" t="s">
        <v>890</v>
      </c>
      <c r="G23" s="68" t="s">
        <v>891</v>
      </c>
      <c r="H23" s="71" t="s">
        <v>892</v>
      </c>
      <c r="I23" s="68" t="s">
        <v>893</v>
      </c>
      <c r="J23" s="71" t="s">
        <v>894</v>
      </c>
    </row>
    <row r="24" spans="1:10" ht="46.5" customHeight="1" x14ac:dyDescent="0.3">
      <c r="A24" s="64" t="s">
        <v>895</v>
      </c>
      <c r="B24" s="64" t="s">
        <v>896</v>
      </c>
      <c r="C24" s="64"/>
      <c r="D24" s="64"/>
      <c r="E24" s="64"/>
      <c r="F24" s="66">
        <v>0</v>
      </c>
      <c r="G24" s="64"/>
      <c r="H24" s="67">
        <v>0</v>
      </c>
      <c r="I24" s="64"/>
      <c r="J24" s="67">
        <v>0</v>
      </c>
    </row>
    <row r="25" spans="1:10" ht="49.05" customHeight="1" x14ac:dyDescent="0.3">
      <c r="A25" s="64" t="s">
        <v>897</v>
      </c>
      <c r="B25" s="64" t="s">
        <v>898</v>
      </c>
      <c r="C25" s="64"/>
      <c r="D25" s="64"/>
      <c r="E25" s="64"/>
      <c r="F25" s="66">
        <v>0</v>
      </c>
      <c r="G25" s="64"/>
      <c r="H25" s="67">
        <v>0</v>
      </c>
      <c r="I25" s="64"/>
      <c r="J25" s="67">
        <v>0</v>
      </c>
    </row>
    <row r="26" spans="1:10" ht="40.5" customHeight="1" x14ac:dyDescent="0.3">
      <c r="A26" s="68" t="s">
        <v>899</v>
      </c>
      <c r="B26" s="68" t="s">
        <v>900</v>
      </c>
      <c r="C26" s="68"/>
      <c r="D26" s="68"/>
      <c r="E26" s="68"/>
      <c r="F26" s="70"/>
      <c r="G26" s="68"/>
      <c r="H26" s="71"/>
      <c r="I26" s="68"/>
      <c r="J26" s="71"/>
    </row>
    <row r="27" spans="1:10" ht="22.05" customHeight="1" x14ac:dyDescent="0.3">
      <c r="A27" s="68" t="s">
        <v>901</v>
      </c>
      <c r="B27" s="68" t="s">
        <v>902</v>
      </c>
      <c r="C27" s="68" t="s">
        <v>903</v>
      </c>
      <c r="D27" s="68" t="s">
        <v>904</v>
      </c>
      <c r="E27" s="68" t="s">
        <v>905</v>
      </c>
      <c r="F27" s="70" t="s">
        <v>906</v>
      </c>
      <c r="G27" s="68" t="s">
        <v>907</v>
      </c>
      <c r="H27" s="71" t="s">
        <v>908</v>
      </c>
      <c r="I27" s="68" t="s">
        <v>909</v>
      </c>
      <c r="J27" s="71" t="s">
        <v>910</v>
      </c>
    </row>
    <row r="28" spans="1:10" ht="40.950000000000003" customHeight="1" x14ac:dyDescent="0.3">
      <c r="A28" s="64" t="s">
        <v>911</v>
      </c>
      <c r="B28" s="64" t="s">
        <v>912</v>
      </c>
      <c r="C28" s="64"/>
      <c r="D28" s="64"/>
      <c r="E28" s="64"/>
      <c r="F28" s="66">
        <v>0</v>
      </c>
      <c r="G28" s="64"/>
      <c r="H28" s="67">
        <v>0</v>
      </c>
      <c r="I28" s="64"/>
      <c r="J28" s="67">
        <v>0</v>
      </c>
    </row>
    <row r="29" spans="1:10" ht="47.55" customHeight="1" x14ac:dyDescent="0.3">
      <c r="A29" s="68" t="s">
        <v>913</v>
      </c>
      <c r="B29" s="68" t="s">
        <v>914</v>
      </c>
      <c r="C29" s="68"/>
      <c r="D29" s="68"/>
      <c r="E29" s="68"/>
      <c r="F29" s="70"/>
      <c r="G29" s="68"/>
      <c r="H29" s="71"/>
      <c r="I29" s="68"/>
      <c r="J29" s="71"/>
    </row>
    <row r="30" spans="1:10" ht="24" customHeight="1" x14ac:dyDescent="0.3">
      <c r="A30" s="68" t="s">
        <v>915</v>
      </c>
      <c r="B30" s="68" t="s">
        <v>916</v>
      </c>
      <c r="C30" s="68" t="s">
        <v>917</v>
      </c>
      <c r="D30" s="68" t="s">
        <v>918</v>
      </c>
      <c r="E30" s="68" t="s">
        <v>919</v>
      </c>
      <c r="F30" s="70" t="s">
        <v>920</v>
      </c>
      <c r="G30" s="68" t="s">
        <v>921</v>
      </c>
      <c r="H30" s="71" t="s">
        <v>922</v>
      </c>
      <c r="I30" s="68" t="s">
        <v>923</v>
      </c>
      <c r="J30" s="71" t="s">
        <v>924</v>
      </c>
    </row>
    <row r="31" spans="1:10" ht="43.95" customHeight="1" x14ac:dyDescent="0.3">
      <c r="A31" s="64" t="s">
        <v>925</v>
      </c>
      <c r="B31" s="64" t="s">
        <v>926</v>
      </c>
      <c r="C31" s="64"/>
      <c r="D31" s="64"/>
      <c r="E31" s="64"/>
      <c r="F31" s="66">
        <v>0</v>
      </c>
      <c r="G31" s="64"/>
      <c r="H31" s="67">
        <v>0</v>
      </c>
      <c r="I31" s="64"/>
      <c r="J31" s="67">
        <v>0</v>
      </c>
    </row>
    <row r="32" spans="1:10" ht="58.05" customHeight="1" x14ac:dyDescent="0.3">
      <c r="A32" s="64" t="s">
        <v>927</v>
      </c>
      <c r="B32" s="64" t="s">
        <v>928</v>
      </c>
      <c r="C32" s="64"/>
      <c r="D32" s="64"/>
      <c r="E32" s="64"/>
      <c r="F32" s="66">
        <v>0</v>
      </c>
      <c r="G32" s="64"/>
      <c r="H32" s="67">
        <v>0</v>
      </c>
      <c r="I32" s="64"/>
      <c r="J32" s="67">
        <v>0</v>
      </c>
    </row>
    <row r="33" spans="1:10" s="195" customFormat="1" ht="45.75" customHeight="1" x14ac:dyDescent="0.3">
      <c r="A33" s="191" t="s">
        <v>10</v>
      </c>
      <c r="B33" s="192"/>
      <c r="C33" s="193"/>
      <c r="D33" s="185"/>
      <c r="E33" s="185"/>
      <c r="F33" s="185"/>
      <c r="G33" s="185"/>
      <c r="H33" s="185"/>
      <c r="I33" s="194" t="s">
        <v>11</v>
      </c>
      <c r="J33" s="185"/>
    </row>
    <row r="34" spans="1:10" x14ac:dyDescent="0.3">
      <c r="A34" s="196" t="s">
        <v>12</v>
      </c>
      <c r="B34" s="192"/>
      <c r="C34" s="193"/>
      <c r="D34" s="185"/>
      <c r="E34" s="185"/>
      <c r="F34" s="185"/>
      <c r="G34" s="185"/>
      <c r="H34" s="185"/>
      <c r="I34" s="197" t="s">
        <v>13</v>
      </c>
      <c r="J34" s="185"/>
    </row>
    <row r="35" spans="1:10" x14ac:dyDescent="0.3">
      <c r="A35" s="192"/>
      <c r="B35" s="192"/>
      <c r="C35" s="193"/>
      <c r="D35" s="179"/>
      <c r="E35" s="179"/>
      <c r="F35" s="179"/>
      <c r="G35" s="179"/>
      <c r="H35" s="179"/>
      <c r="I35" s="193"/>
      <c r="J35" s="179"/>
    </row>
    <row r="36" spans="1:10" x14ac:dyDescent="0.3">
      <c r="A36" s="198"/>
      <c r="B36" s="179"/>
      <c r="C36" s="179"/>
      <c r="D36" s="179"/>
      <c r="E36" s="179"/>
      <c r="F36" s="179"/>
      <c r="G36" s="185"/>
      <c r="H36" s="179"/>
      <c r="I36" s="179"/>
      <c r="J36" s="179"/>
    </row>
    <row r="37" spans="1:10" x14ac:dyDescent="0.3">
      <c r="A37" s="198"/>
      <c r="B37" s="179"/>
      <c r="C37" s="179"/>
      <c r="D37" s="179"/>
      <c r="E37" s="179"/>
      <c r="F37" s="179"/>
      <c r="G37" s="179"/>
      <c r="H37" s="179"/>
      <c r="I37" s="179"/>
      <c r="J37" s="179"/>
    </row>
    <row r="38" spans="1:10" x14ac:dyDescent="0.3">
      <c r="A38" s="198"/>
      <c r="B38" s="179"/>
      <c r="C38" s="179"/>
      <c r="D38" s="179"/>
      <c r="E38" s="179"/>
      <c r="F38" s="179"/>
      <c r="G38" s="179"/>
      <c r="H38" s="179"/>
      <c r="I38" s="179"/>
      <c r="J38" s="179"/>
    </row>
    <row r="39" spans="1:10" x14ac:dyDescent="0.3">
      <c r="A39" s="198"/>
      <c r="B39" s="179"/>
      <c r="C39" s="179"/>
      <c r="D39" s="179"/>
      <c r="E39" s="179"/>
      <c r="F39" s="179"/>
      <c r="G39" s="179"/>
      <c r="H39" s="179"/>
      <c r="I39" s="179"/>
      <c r="J39" s="179"/>
    </row>
    <row r="40" spans="1:10" s="189" customFormat="1" ht="15" x14ac:dyDescent="0.25">
      <c r="A40" s="239" t="s">
        <v>14</v>
      </c>
      <c r="B40" s="239"/>
      <c r="C40" s="185"/>
      <c r="D40" s="185"/>
      <c r="E40" s="185"/>
      <c r="F40" s="185"/>
      <c r="G40" s="185"/>
      <c r="H40" s="185"/>
      <c r="I40" s="199" t="s">
        <v>1240</v>
      </c>
      <c r="J40" s="200"/>
    </row>
    <row r="41" spans="1:10" s="189" customFormat="1" ht="15" x14ac:dyDescent="0.25">
      <c r="A41" s="188" t="s">
        <v>1247</v>
      </c>
      <c r="B41" s="185"/>
      <c r="C41" s="185"/>
      <c r="D41" s="185"/>
      <c r="E41" s="185"/>
      <c r="F41" s="185"/>
      <c r="G41" s="185"/>
      <c r="H41" s="185"/>
      <c r="I41" s="188" t="s">
        <v>1248</v>
      </c>
      <c r="J41" s="185"/>
    </row>
    <row r="42" spans="1:10" s="189" customFormat="1" ht="15" x14ac:dyDescent="0.25">
      <c r="A42" s="185" t="s">
        <v>1249</v>
      </c>
      <c r="B42" s="185"/>
      <c r="C42" s="185"/>
      <c r="D42" s="185"/>
      <c r="E42" s="185"/>
      <c r="F42" s="185"/>
      <c r="G42" s="185"/>
      <c r="H42" s="185"/>
      <c r="I42" s="185" t="s">
        <v>1250</v>
      </c>
      <c r="J42" s="185"/>
    </row>
    <row r="43" spans="1:10" s="189" customFormat="1" ht="15" x14ac:dyDescent="0.25">
      <c r="A43" s="201"/>
      <c r="B43" s="185"/>
      <c r="C43" s="185"/>
      <c r="D43" s="185"/>
      <c r="E43" s="185"/>
      <c r="F43" s="185"/>
      <c r="G43" s="185"/>
      <c r="H43" s="185"/>
      <c r="I43" s="185"/>
      <c r="J43" s="185"/>
    </row>
    <row r="44" spans="1:10" s="189" customFormat="1" ht="15" x14ac:dyDescent="0.25">
      <c r="A44" s="201"/>
      <c r="B44" s="185"/>
      <c r="C44" s="185"/>
      <c r="D44" s="185"/>
      <c r="E44" s="185"/>
      <c r="F44" s="185"/>
      <c r="G44" s="185"/>
      <c r="H44" s="185"/>
      <c r="I44" s="185"/>
      <c r="J44" s="185"/>
    </row>
    <row r="45" spans="1:10" x14ac:dyDescent="0.3">
      <c r="A45" s="198"/>
      <c r="B45" s="179"/>
      <c r="C45" s="179"/>
      <c r="D45" s="179"/>
      <c r="E45" s="179"/>
      <c r="F45" s="179"/>
      <c r="G45" s="179"/>
      <c r="H45" s="179"/>
      <c r="I45" s="179"/>
      <c r="J45" s="179"/>
    </row>
    <row r="46" spans="1:10" x14ac:dyDescent="0.3">
      <c r="A46" s="198"/>
      <c r="B46" s="179"/>
      <c r="C46" s="179"/>
      <c r="D46" s="179"/>
      <c r="E46" s="179"/>
      <c r="F46" s="179"/>
      <c r="G46" s="179"/>
      <c r="H46" s="179"/>
      <c r="I46" s="179"/>
      <c r="J46" s="179"/>
    </row>
  </sheetData>
  <mergeCells count="26">
    <mergeCell ref="A1:J1"/>
    <mergeCell ref="A2:J2"/>
    <mergeCell ref="A3:J4"/>
    <mergeCell ref="A5:J5"/>
    <mergeCell ref="A7:B7"/>
    <mergeCell ref="G7:J7"/>
    <mergeCell ref="A8:B8"/>
    <mergeCell ref="G8:J8"/>
    <mergeCell ref="A9:B9"/>
    <mergeCell ref="G9:J9"/>
    <mergeCell ref="A10:B10"/>
    <mergeCell ref="G10:J10"/>
    <mergeCell ref="A11:B11"/>
    <mergeCell ref="G11:J11"/>
    <mergeCell ref="G12:J12"/>
    <mergeCell ref="G13:J13"/>
    <mergeCell ref="G14:J14"/>
    <mergeCell ref="A40:B40"/>
    <mergeCell ref="F17:F18"/>
    <mergeCell ref="G17:H17"/>
    <mergeCell ref="I17:J17"/>
    <mergeCell ref="A17:A18"/>
    <mergeCell ref="B17:B18"/>
    <mergeCell ref="C17:C18"/>
    <mergeCell ref="D17:D18"/>
    <mergeCell ref="E17:E18"/>
  </mergeCells>
  <printOptions horizontalCentered="1"/>
  <pageMargins left="0.3" right="0.3" top="0.75" bottom="0.5" header="0.3" footer="0.3"/>
  <pageSetup paperSize="9" scale="72" fitToHeight="0" orientation="landscape" r:id="rId1"/>
  <headerFooter>
    <oddHeader>&amp;L&amp;"Arial"&amp;9&amp;KA80000CONFIDENTIAL&amp;1#</oddHead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D76"/>
  <sheetViews>
    <sheetView zoomScaleNormal="100" workbookViewId="0">
      <selection activeCell="D2" sqref="D2"/>
    </sheetView>
  </sheetViews>
  <sheetFormatPr defaultRowHeight="61.5" customHeight="1" x14ac:dyDescent="0.3"/>
  <cols>
    <col min="1" max="1" width="11.44140625" bestFit="1" customWidth="1"/>
    <col min="2" max="2" width="98.21875" customWidth="1"/>
    <col min="3" max="3" width="33.44140625" customWidth="1"/>
    <col min="4" max="4" width="10.21875" customWidth="1"/>
  </cols>
  <sheetData>
    <row r="1" spans="1:4" ht="15.75" customHeight="1" x14ac:dyDescent="0.3">
      <c r="D1" t="s">
        <v>247</v>
      </c>
    </row>
    <row r="2" spans="1:4" s="1" customFormat="1" ht="61.5" customHeight="1" x14ac:dyDescent="0.25">
      <c r="A2" s="1" t="s">
        <v>237</v>
      </c>
      <c r="B2" s="1" t="s">
        <v>238</v>
      </c>
      <c r="C2" s="1" t="s">
        <v>239</v>
      </c>
    </row>
    <row r="3" spans="1:4" ht="57" customHeight="1" x14ac:dyDescent="0.3">
      <c r="A3" t="s">
        <v>588</v>
      </c>
      <c r="B3" t="s">
        <v>693</v>
      </c>
    </row>
    <row r="4" spans="1:4" ht="52.5" customHeight="1" x14ac:dyDescent="0.3">
      <c r="A4" t="s">
        <v>240</v>
      </c>
      <c r="B4" t="s">
        <v>689</v>
      </c>
    </row>
    <row r="5" spans="1:4" ht="57.75" customHeight="1" x14ac:dyDescent="0.3">
      <c r="A5" t="s">
        <v>241</v>
      </c>
      <c r="B5" t="s">
        <v>690</v>
      </c>
    </row>
    <row r="6" spans="1:4" ht="61.5" customHeight="1" x14ac:dyDescent="0.3">
      <c r="A6" t="s">
        <v>242</v>
      </c>
      <c r="B6" t="s">
        <v>243</v>
      </c>
    </row>
    <row r="7" spans="1:4" ht="61.5" customHeight="1" x14ac:dyDescent="0.3">
      <c r="A7" t="s">
        <v>244</v>
      </c>
      <c r="B7" t="s">
        <v>691</v>
      </c>
    </row>
    <row r="8" spans="1:4" ht="61.5" customHeight="1" x14ac:dyDescent="0.3">
      <c r="A8" t="s">
        <v>245</v>
      </c>
      <c r="B8" t="s">
        <v>692</v>
      </c>
    </row>
    <row r="9" spans="1:4" ht="61.5" customHeight="1" x14ac:dyDescent="0.3">
      <c r="A9" t="s">
        <v>247</v>
      </c>
      <c r="B9" t="s">
        <v>248</v>
      </c>
    </row>
    <row r="10" spans="1:4" ht="61.5" customHeight="1" x14ac:dyDescent="0.3">
      <c r="A10" t="s">
        <v>246</v>
      </c>
      <c r="B10" t="s">
        <v>248</v>
      </c>
    </row>
    <row r="11" spans="1:4" ht="61.5" customHeight="1" x14ac:dyDescent="0.3">
      <c r="A11" t="s">
        <v>249</v>
      </c>
      <c r="B11" t="s">
        <v>250</v>
      </c>
    </row>
    <row r="12" spans="1:4" ht="61.5" customHeight="1" x14ac:dyDescent="0.3">
      <c r="A12" t="s">
        <v>251</v>
      </c>
      <c r="B12" t="s">
        <v>252</v>
      </c>
    </row>
    <row r="13" spans="1:4" ht="61.5" customHeight="1" x14ac:dyDescent="0.3">
      <c r="A13" t="s">
        <v>253</v>
      </c>
      <c r="B13" t="s">
        <v>254</v>
      </c>
    </row>
    <row r="14" spans="1:4" ht="61.5" customHeight="1" x14ac:dyDescent="0.3">
      <c r="A14" t="s">
        <v>255</v>
      </c>
      <c r="B14" t="s">
        <v>256</v>
      </c>
    </row>
    <row r="15" spans="1:4" ht="61.5" customHeight="1" x14ac:dyDescent="0.3">
      <c r="A15" t="s">
        <v>257</v>
      </c>
      <c r="B15" t="s">
        <v>258</v>
      </c>
    </row>
    <row r="16" spans="1:4" ht="61.5" customHeight="1" x14ac:dyDescent="0.3">
      <c r="A16" t="s">
        <v>259</v>
      </c>
      <c r="B16" t="s">
        <v>260</v>
      </c>
    </row>
    <row r="17" spans="1:2" ht="61.5" customHeight="1" x14ac:dyDescent="0.3">
      <c r="A17" t="s">
        <v>261</v>
      </c>
      <c r="B17" t="s">
        <v>262</v>
      </c>
    </row>
    <row r="18" spans="1:2" ht="61.5" customHeight="1" x14ac:dyDescent="0.3">
      <c r="A18" t="s">
        <v>263</v>
      </c>
      <c r="B18" t="s">
        <v>264</v>
      </c>
    </row>
    <row r="19" spans="1:2" ht="61.5" customHeight="1" x14ac:dyDescent="0.3">
      <c r="A19" t="s">
        <v>265</v>
      </c>
      <c r="B19" t="s">
        <v>266</v>
      </c>
    </row>
    <row r="20" spans="1:2" ht="61.5" customHeight="1" x14ac:dyDescent="0.3">
      <c r="A20" t="s">
        <v>267</v>
      </c>
      <c r="B20" t="s">
        <v>268</v>
      </c>
    </row>
    <row r="21" spans="1:2" ht="61.5" customHeight="1" x14ac:dyDescent="0.3">
      <c r="A21" t="s">
        <v>269</v>
      </c>
      <c r="B21" t="s">
        <v>270</v>
      </c>
    </row>
    <row r="22" spans="1:2" ht="61.5" customHeight="1" x14ac:dyDescent="0.3">
      <c r="A22" t="s">
        <v>280</v>
      </c>
      <c r="B22" t="s">
        <v>281</v>
      </c>
    </row>
    <row r="23" spans="1:2" ht="61.5" customHeight="1" x14ac:dyDescent="0.3">
      <c r="A23" t="s">
        <v>282</v>
      </c>
      <c r="B23" t="s">
        <v>283</v>
      </c>
    </row>
    <row r="24" spans="1:2" ht="61.5" customHeight="1" x14ac:dyDescent="0.3">
      <c r="A24" t="s">
        <v>284</v>
      </c>
      <c r="B24" t="s">
        <v>285</v>
      </c>
    </row>
    <row r="25" spans="1:2" ht="61.5" customHeight="1" x14ac:dyDescent="0.3">
      <c r="A25" t="s">
        <v>286</v>
      </c>
      <c r="B25" t="s">
        <v>287</v>
      </c>
    </row>
    <row r="26" spans="1:2" ht="61.5" customHeight="1" x14ac:dyDescent="0.3">
      <c r="A26" t="s">
        <v>288</v>
      </c>
      <c r="B26" t="s">
        <v>289</v>
      </c>
    </row>
    <row r="27" spans="1:2" ht="61.5" customHeight="1" x14ac:dyDescent="0.3">
      <c r="A27" t="s">
        <v>290</v>
      </c>
      <c r="B27" t="s">
        <v>291</v>
      </c>
    </row>
    <row r="28" spans="1:2" ht="61.5" customHeight="1" x14ac:dyDescent="0.3">
      <c r="A28" t="s">
        <v>292</v>
      </c>
      <c r="B28" t="s">
        <v>293</v>
      </c>
    </row>
    <row r="29" spans="1:2" ht="61.5" customHeight="1" x14ac:dyDescent="0.3">
      <c r="A29" t="s">
        <v>294</v>
      </c>
      <c r="B29" t="s">
        <v>295</v>
      </c>
    </row>
    <row r="30" spans="1:2" ht="61.5" customHeight="1" x14ac:dyDescent="0.3">
      <c r="A30" t="s">
        <v>296</v>
      </c>
      <c r="B30" t="s">
        <v>297</v>
      </c>
    </row>
    <row r="31" spans="1:2" ht="61.5" customHeight="1" x14ac:dyDescent="0.3">
      <c r="A31" t="s">
        <v>271</v>
      </c>
      <c r="B31" t="s">
        <v>272</v>
      </c>
    </row>
    <row r="32" spans="1:2" ht="61.5" customHeight="1" x14ac:dyDescent="0.3">
      <c r="A32" t="s">
        <v>299</v>
      </c>
      <c r="B32" t="s">
        <v>300</v>
      </c>
    </row>
    <row r="33" spans="1:2" ht="61.5" customHeight="1" x14ac:dyDescent="0.3">
      <c r="A33" t="s">
        <v>301</v>
      </c>
      <c r="B33" t="s">
        <v>302</v>
      </c>
    </row>
    <row r="34" spans="1:2" ht="61.5" customHeight="1" x14ac:dyDescent="0.3">
      <c r="A34" t="s">
        <v>303</v>
      </c>
      <c r="B34" t="s">
        <v>298</v>
      </c>
    </row>
    <row r="35" spans="1:2" ht="61.5" customHeight="1" x14ac:dyDescent="0.3">
      <c r="A35" t="s">
        <v>304</v>
      </c>
      <c r="B35" t="s">
        <v>305</v>
      </c>
    </row>
    <row r="36" spans="1:2" ht="61.5" customHeight="1" x14ac:dyDescent="0.3">
      <c r="A36" t="s">
        <v>306</v>
      </c>
      <c r="B36" t="s">
        <v>307</v>
      </c>
    </row>
    <row r="37" spans="1:2" ht="61.5" customHeight="1" x14ac:dyDescent="0.3">
      <c r="A37" t="s">
        <v>308</v>
      </c>
      <c r="B37" t="s">
        <v>309</v>
      </c>
    </row>
    <row r="38" spans="1:2" ht="61.5" customHeight="1" x14ac:dyDescent="0.3">
      <c r="A38" t="s">
        <v>296</v>
      </c>
      <c r="B38" t="s">
        <v>297</v>
      </c>
    </row>
    <row r="39" spans="1:2" ht="61.5" customHeight="1" x14ac:dyDescent="0.3">
      <c r="A39" t="s">
        <v>310</v>
      </c>
      <c r="B39" t="s">
        <v>311</v>
      </c>
    </row>
    <row r="40" spans="1:2" ht="61.5" customHeight="1" x14ac:dyDescent="0.3">
      <c r="A40" t="s">
        <v>645</v>
      </c>
      <c r="B40" t="s">
        <v>646</v>
      </c>
    </row>
    <row r="41" spans="1:2" ht="61.5" customHeight="1" x14ac:dyDescent="0.3">
      <c r="A41" t="s">
        <v>647</v>
      </c>
      <c r="B41" t="s">
        <v>648</v>
      </c>
    </row>
    <row r="42" spans="1:2" ht="61.5" customHeight="1" x14ac:dyDescent="0.3">
      <c r="A42" t="s">
        <v>649</v>
      </c>
      <c r="B42" t="s">
        <v>650</v>
      </c>
    </row>
    <row r="43" spans="1:2" ht="61.5" customHeight="1" x14ac:dyDescent="0.3">
      <c r="A43" t="s">
        <v>651</v>
      </c>
      <c r="B43" t="s">
        <v>652</v>
      </c>
    </row>
    <row r="44" spans="1:2" ht="61.5" customHeight="1" x14ac:dyDescent="0.3">
      <c r="A44" t="s">
        <v>653</v>
      </c>
      <c r="B44" t="s">
        <v>654</v>
      </c>
    </row>
    <row r="45" spans="1:2" ht="61.5" customHeight="1" x14ac:dyDescent="0.3">
      <c r="A45" t="s">
        <v>655</v>
      </c>
      <c r="B45" t="s">
        <v>656</v>
      </c>
    </row>
    <row r="46" spans="1:2" ht="61.5" customHeight="1" x14ac:dyDescent="0.3">
      <c r="A46" t="s">
        <v>657</v>
      </c>
      <c r="B46" t="s">
        <v>658</v>
      </c>
    </row>
    <row r="47" spans="1:2" ht="61.5" customHeight="1" x14ac:dyDescent="0.3">
      <c r="A47" t="s">
        <v>659</v>
      </c>
      <c r="B47" t="s">
        <v>660</v>
      </c>
    </row>
    <row r="48" spans="1:2" ht="61.5" customHeight="1" x14ac:dyDescent="0.3">
      <c r="A48" t="s">
        <v>661</v>
      </c>
      <c r="B48" t="s">
        <v>662</v>
      </c>
    </row>
    <row r="49" spans="1:2" ht="61.5" customHeight="1" x14ac:dyDescent="0.3">
      <c r="A49" t="s">
        <v>663</v>
      </c>
      <c r="B49" t="s">
        <v>664</v>
      </c>
    </row>
    <row r="50" spans="1:2" ht="61.5" customHeight="1" x14ac:dyDescent="0.3">
      <c r="A50" t="s">
        <v>665</v>
      </c>
      <c r="B50" t="s">
        <v>694</v>
      </c>
    </row>
    <row r="51" spans="1:2" ht="61.5" customHeight="1" x14ac:dyDescent="0.3">
      <c r="A51" t="s">
        <v>666</v>
      </c>
      <c r="B51" t="s">
        <v>667</v>
      </c>
    </row>
    <row r="52" spans="1:2" ht="61.5" customHeight="1" x14ac:dyDescent="0.3">
      <c r="A52" t="s">
        <v>668</v>
      </c>
      <c r="B52" t="s">
        <v>669</v>
      </c>
    </row>
    <row r="53" spans="1:2" ht="61.5" customHeight="1" x14ac:dyDescent="0.3">
      <c r="A53" t="s">
        <v>670</v>
      </c>
    </row>
    <row r="54" spans="1:2" ht="61.5" customHeight="1" x14ac:dyDescent="0.3">
      <c r="A54" t="s">
        <v>671</v>
      </c>
    </row>
    <row r="55" spans="1:2" ht="61.5" customHeight="1" x14ac:dyDescent="0.3">
      <c r="A55" t="s">
        <v>672</v>
      </c>
    </row>
    <row r="56" spans="1:2" ht="61.5" customHeight="1" x14ac:dyDescent="0.3">
      <c r="A56" t="s">
        <v>673</v>
      </c>
      <c r="B56" t="s">
        <v>674</v>
      </c>
    </row>
    <row r="57" spans="1:2" ht="61.5" customHeight="1" x14ac:dyDescent="0.3">
      <c r="A57" t="s">
        <v>675</v>
      </c>
    </row>
    <row r="58" spans="1:2" ht="61.5" customHeight="1" x14ac:dyDescent="0.3">
      <c r="A58" t="s">
        <v>676</v>
      </c>
    </row>
    <row r="59" spans="1:2" ht="61.5" customHeight="1" x14ac:dyDescent="0.3">
      <c r="A59" t="s">
        <v>677</v>
      </c>
    </row>
    <row r="60" spans="1:2" ht="61.5" customHeight="1" x14ac:dyDescent="0.3">
      <c r="A60" t="s">
        <v>678</v>
      </c>
    </row>
    <row r="61" spans="1:2" ht="61.5" customHeight="1" x14ac:dyDescent="0.3">
      <c r="A61" t="s">
        <v>679</v>
      </c>
    </row>
    <row r="62" spans="1:2" ht="61.5" customHeight="1" x14ac:dyDescent="0.3">
      <c r="A62" t="s">
        <v>680</v>
      </c>
    </row>
    <row r="63" spans="1:2" ht="61.5" customHeight="1" x14ac:dyDescent="0.3">
      <c r="A63" t="s">
        <v>681</v>
      </c>
    </row>
    <row r="64" spans="1:2" ht="61.5" customHeight="1" x14ac:dyDescent="0.3">
      <c r="A64" t="s">
        <v>682</v>
      </c>
    </row>
    <row r="65" spans="1:2" ht="61.5" customHeight="1" x14ac:dyDescent="0.3">
      <c r="A65" t="s">
        <v>683</v>
      </c>
    </row>
    <row r="66" spans="1:2" ht="61.5" customHeight="1" x14ac:dyDescent="0.3">
      <c r="A66" t="s">
        <v>684</v>
      </c>
    </row>
    <row r="67" spans="1:2" ht="61.5" customHeight="1" x14ac:dyDescent="0.3">
      <c r="A67" t="s">
        <v>685</v>
      </c>
    </row>
    <row r="68" spans="1:2" ht="61.5" customHeight="1" x14ac:dyDescent="0.3">
      <c r="A68" t="s">
        <v>686</v>
      </c>
    </row>
    <row r="69" spans="1:2" ht="61.5" customHeight="1" x14ac:dyDescent="0.3">
      <c r="A69" t="s">
        <v>687</v>
      </c>
    </row>
    <row r="70" spans="1:2" ht="61.5" customHeight="1" x14ac:dyDescent="0.3">
      <c r="A70" t="s">
        <v>688</v>
      </c>
    </row>
    <row r="71" spans="1:2" ht="61.5" customHeight="1" x14ac:dyDescent="0.3">
      <c r="A71" t="s">
        <v>704</v>
      </c>
      <c r="B71" t="s">
        <v>705</v>
      </c>
    </row>
    <row r="72" spans="1:2" ht="61.5" customHeight="1" x14ac:dyDescent="0.3">
      <c r="A72" t="s">
        <v>706</v>
      </c>
    </row>
    <row r="73" spans="1:2" ht="61.5" customHeight="1" x14ac:dyDescent="0.3">
      <c r="A73" t="s">
        <v>707</v>
      </c>
    </row>
    <row r="74" spans="1:2" ht="61.5" customHeight="1" x14ac:dyDescent="0.3">
      <c r="A74" t="s">
        <v>716</v>
      </c>
    </row>
    <row r="75" spans="1:2" ht="61.5" customHeight="1" x14ac:dyDescent="0.3">
      <c r="A75" t="s">
        <v>717</v>
      </c>
    </row>
    <row r="76" spans="1:2" ht="61.5" customHeight="1" x14ac:dyDescent="0.3">
      <c r="A76" t="s">
        <v>718</v>
      </c>
    </row>
  </sheetData>
  <conditionalFormatting sqref="A38:A70 A1:A21 A72:A73 A76:A1048576">
    <cfRule type="duplicateValues" dxfId="10" priority="26"/>
    <cfRule type="duplicateValues" dxfId="9" priority="29"/>
  </conditionalFormatting>
  <conditionalFormatting sqref="A71">
    <cfRule type="duplicateValues" dxfId="8" priority="5"/>
    <cfRule type="duplicateValues" dxfId="7" priority="6"/>
  </conditionalFormatting>
  <conditionalFormatting sqref="A74">
    <cfRule type="duplicateValues" dxfId="6" priority="3"/>
    <cfRule type="duplicateValues" dxfId="5" priority="4"/>
  </conditionalFormatting>
  <conditionalFormatting sqref="A75">
    <cfRule type="duplicateValues" dxfId="4" priority="1"/>
    <cfRule type="duplicateValues" dxfId="3" priority="2"/>
  </conditionalFormatting>
  <conditionalFormatting sqref="A22:B37 B39">
    <cfRule type="duplicateValues" dxfId="2" priority="41"/>
  </conditionalFormatting>
  <conditionalFormatting sqref="D1">
    <cfRule type="duplicateValues" dxfId="1" priority="13"/>
    <cfRule type="duplicateValues" dxfId="0" priority="14"/>
  </conditionalFormatting>
  <pageMargins left="0.7" right="0.7" top="0.75" bottom="0.75" header="0.3" footer="0.3"/>
  <pageSetup orientation="portrait" r:id="rId1"/>
  <headerFooter>
    <oddHeader>&amp;L&amp;"Arial"&amp;9&amp;KA80000CONFIDENTIAL&amp;1#</oddHeader>
  </headerFooter>
  <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MfS0cO0hAo/0ZyGFxMrWcGh6Ws8hfAhh5IP2GDmszIw=</DigestValue>
    </Reference>
    <Reference Type="http://www.w3.org/2000/09/xmldsig#Object" URI="#idOfficeObject">
      <DigestMethod Algorithm="http://www.w3.org/2001/04/xmlenc#sha256"/>
      <DigestValue>vUhSmLhkk5FOQrFgeII5jeaIgypnQtvZmrEJgCf0/+4=</DigestValue>
    </Reference>
    <Reference Type="http://uri.etsi.org/01903#SignedProperties" URI="#idSignedProperties">
      <Transforms>
        <Transform Algorithm="http://www.w3.org/TR/2001/REC-xml-c14n-20010315"/>
      </Transforms>
      <DigestMethod Algorithm="http://www.w3.org/2001/04/xmlenc#sha256"/>
      <DigestValue>vcuVNgRWaLa0wwASchefp5n/OKSUsj+RHgWj4oBJRiQ=</DigestValue>
    </Reference>
  </SignedInfo>
  <SignatureValue>mci07JU9ybdCRI1CdKGSC8PCP8u7wd/m3C7XYcM/0HOwx45DiD2kPbPnsA1hjz+A7Y2P/2mBTfL9
clRJIuc9WD+9GPDRHIv2ftLq1upwxjYLMq6zc0ypuh3q6hYdQBU7RoJ6DYdFggisyl6pEMDGgQML
igRnDO3GT+JWEb5Vjh0bpTID822wF4DozYG8z+7tvfO+yGeOAYTMtggG4qdZ70unVuGfjXpCGq+u
jZe1pljJClRqsRfysFTOUIkBdBDJKExGHwFRwVtccKG2yPbmUyh1G/Yjs34YwzXomql7tNdeAoGz
dP1cXvDBXBhzE8jF29brtynmnnGemTjoLq0adw==</SignatureValue>
  <KeyInfo>
    <X509Data>
      <X509Certificate>MIIFVTCCBD2gAwIBAgIQVAEBAVJeHBcT07K+AiOMGDANBgkqhkiG9w0BAQsFADBcMQswCQYDVQQGEwJWTjEzMDEGA1UECgwqVklFVE5BTSBQT1NUUyBBTkQgVEVMRUNPTU1VTklDQVRJT05TIEdST1VQMRgwFgYDVQQDDA9WTlBULUNBIFNIQS0yNTYwHhcNMjMwNDEzMDg0NT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C84raidM4NDldDrR86/h6kd1XDXm2XLp+FtTmAUwMUmgaWFnXSv5qpzl8zvg1EV/6RbPsbO83dBfxZGIpiCVWA/f5luQ6G++28dRbg7WFWe+0VS+oDY799LEX54pp+ow+IS1AHLLbz2B86JgBpkuPFARzGtO+rAsuwBPHBYnPQy7EsieB/0rRRM2hOUmvj1cLAmWc5HpjNoiXi+SJkYFHzzfqspjogPjmldrBPBEhFxdUOYjlAhi2imITt0tW7Wx5OxSDhXXXfEowg08y61WeZxNNzmNe6u1WiA8rvXIJSiWGDBEQx7/RfMK39c7tPWX/R7aJU29TH8jMz75VjRszvAgMBAAGjggHJMIIBxTB+BggrBgEFBQcBAQRyMHAwOQYIKwYBBQUHMAKGLWh0dHA6Ly9wdWIudm5wdC1jYS52bi9jZXJ0cy92bnB0Y2Etc2hhMjU2LmNlcjAzBggrBgEFBQcwAYYnaHR0cDovL29jc3Atc2hhMjU2LnZucHQtY2Eudm4vcmVzcG9uZGVyMB0GA1UdDgQWBBSKiVkYljMrYn541r0VRU92+6Lhoz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BrwNMw2ouxj+4EP6cnwOSdtiQBjU6Ix47NTbB65hp7C1m0ZKRhQqmwtrjmJwt58/2CC/bJeopyr0MKK/5Pauvsm50/kL62lgY63F14KTwhmG+kBqKNM4q/pbCEHYMe4f/HELx4w4+lzkAhSzqVmp4QwhIma77TLLCRx/x/TMJxlp/Tw2KTtUdWGVQ6THLyKik625S/8nE/Xr6pVCge2cQ6p/kGtRrNiYhc1upTOUFFM0a9xp0owucbRsdUz9PDYDEm/N+orMk6nW3ETQo4/YOIPYkFJUHxlPyGEHOi7V4iajJLb6LBp9S/koV392ABW/u4cDlk7eUX0rDauleQqLV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lrVg9fRbRhzj3L8+QGHmJxgMb7HDoVSIZJmZnPkf+bw=</DigestValue>
      </Reference>
      <Reference URI="/xl/calcChain.xml?ContentType=application/vnd.openxmlformats-officedocument.spreadsheetml.calcChain+xml">
        <DigestMethod Algorithm="http://www.w3.org/2001/04/xmlenc#sha256"/>
        <DigestValue>Q8zhtsQJY8HZNqpFD0nU/mQaGmCKyuurL6XxOFBfF+Q=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1/04/xmlenc#sha256"/>
        <DigestValue>W50Ai8G0VKByoyeDKRvSzTCIA6W+4mXybUhnbRugRb4=</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kLpcsmi9OMZ0M4grxmQEO2c3hudSXevKjG1jw6gIHqc=</DigestValue>
      </Reference>
      <Reference URI="/xl/drawings/drawing2.xml?ContentType=application/vnd.openxmlformats-officedocument.drawing+xml">
        <DigestMethod Algorithm="http://www.w3.org/2001/04/xmlenc#sha256"/>
        <DigestValue>iCqX3dtkipo56mQSMOiGcIjoj+chG52MEBQhLurdx9I=</DigestValue>
      </Reference>
      <Reference URI="/xl/drawings/drawing3.xml?ContentType=application/vnd.openxmlformats-officedocument.drawing+xml">
        <DigestMethod Algorithm="http://www.w3.org/2001/04/xmlenc#sha256"/>
        <DigestValue>5Q3AMNt76IMYFAP9QxHycDXTMhLYBd1mQJI1UR6DZbU=</DigestValue>
      </Reference>
      <Reference URI="/xl/drawings/drawing4.xml?ContentType=application/vnd.openxmlformats-officedocument.drawing+xml">
        <DigestMethod Algorithm="http://www.w3.org/2001/04/xmlenc#sha256"/>
        <DigestValue>cZC7Dl78C+mCrMhPJVCk1yLxIW+uCrt+ErCUTXabsD8=</DigestValue>
      </Reference>
      <Reference URI="/xl/drawings/drawing5.xml?ContentType=application/vnd.openxmlformats-officedocument.drawing+xml">
        <DigestMethod Algorithm="http://www.w3.org/2001/04/xmlenc#sha256"/>
        <DigestValue>2AEnLN7JbfUlha6j1RT9qi8wuMo9RsRJEcbf8K8Md9Q=</DigestValue>
      </Reference>
      <Reference URI="/xl/drawings/drawing6.xml?ContentType=application/vnd.openxmlformats-officedocument.drawing+xml">
        <DigestMethod Algorithm="http://www.w3.org/2001/04/xmlenc#sha256"/>
        <DigestValue>HSlzJ90lwKbPRh5rL54+OlXI9rM0GFuuSmL8TCvokFM=</DigestValue>
      </Reference>
      <Reference URI="/xl/drawings/drawing7.xml?ContentType=application/vnd.openxmlformats-officedocument.drawing+xml">
        <DigestMethod Algorithm="http://www.w3.org/2001/04/xmlenc#sha256"/>
        <DigestValue>uE8C1wDj76zorPJw3eXFLii6KHjOBKT/YW0rTuHEyHE=</DigestValue>
      </Reference>
      <Reference URI="/xl/drawings/drawing8.xml?ContentType=application/vnd.openxmlformats-officedocument.drawing+xml">
        <DigestMethod Algorithm="http://www.w3.org/2001/04/xmlenc#sha256"/>
        <DigestValue>eC4bGMtmbpMJyPFOJDt+/zZ0/anNLSoDOWNA5DB9dDE=</DigestValue>
      </Reference>
      <Reference URI="/xl/drawings/vmlDrawing1.vml?ContentType=application/vnd.openxmlformats-officedocument.vmlDrawing">
        <DigestMethod Algorithm="http://www.w3.org/2001/04/xmlenc#sha256"/>
        <DigestValue>GC1zmOmRhOsBHWWpu+TOXaYFEeEfOYUG26e4l+YmCMI=</DigestValue>
      </Reference>
      <Reference URI="/xl/drawings/vmlDrawing2.vml?ContentType=application/vnd.openxmlformats-officedocument.vmlDrawing">
        <DigestMethod Algorithm="http://www.w3.org/2001/04/xmlenc#sha256"/>
        <DigestValue>vPsnJYU9Z3+3/qcU/DMVFxESocX11fq4127ubYocuZk=</DigestValue>
      </Reference>
      <Reference URI="/xl/drawings/vmlDrawing3.vml?ContentType=application/vnd.openxmlformats-officedocument.vmlDrawing">
        <DigestMethod Algorithm="http://www.w3.org/2001/04/xmlenc#sha256"/>
        <DigestValue>cKSqZsUjWYQwwzZ8MuKbiOnQ+unKIdGWyPu0zuEBFYI=</DigestValue>
      </Reference>
      <Reference URI="/xl/drawings/vmlDrawing4.vml?ContentType=application/vnd.openxmlformats-officedocument.vmlDrawing">
        <DigestMethod Algorithm="http://www.w3.org/2001/04/xmlenc#sha256"/>
        <DigestValue>YUCw0E151ezFcqMF745UwHIf36uWA2HZlDkkKEVGaBc=</DigestValue>
      </Reference>
      <Reference URI="/xl/drawings/vmlDrawing5.vml?ContentType=application/vnd.openxmlformats-officedocument.vmlDrawing">
        <DigestMethod Algorithm="http://www.w3.org/2001/04/xmlenc#sha256"/>
        <DigestValue>U1UBi5spaZf9ljaHGGrT8423Dq/yQil7Pd2WFvLuzxs=</DigestValue>
      </Reference>
      <Reference URI="/xl/drawings/vmlDrawing6.vml?ContentType=application/vnd.openxmlformats-officedocument.vmlDrawing">
        <DigestMethod Algorithm="http://www.w3.org/2001/04/xmlenc#sha256"/>
        <DigestValue>r0PtbE0HknglubRid5q5x90N8jLzTfxtUV6pEN0eqj0=</DigestValue>
      </Reference>
      <Reference URI="/xl/drawings/vmlDrawing7.vml?ContentType=application/vnd.openxmlformats-officedocument.vmlDrawing">
        <DigestMethod Algorithm="http://www.w3.org/2001/04/xmlenc#sha256"/>
        <DigestValue>ulbAT+lr9PU3dMZL8J0E76uEr58u1gUETbbjkAtbtgE=</DigestValue>
      </Reference>
      <Reference URI="/xl/media/image1.emf?ContentType=image/x-emf">
        <DigestMethod Algorithm="http://www.w3.org/2001/04/xmlenc#sha256"/>
        <DigestValue>YqBEfuUC/DvRoSuJ9iY5X54O1WjdYEjdVp6Wm1xLA/s=</DigestValue>
      </Reference>
      <Reference URI="/xl/media/image10.png?ContentType=image/png">
        <DigestMethod Algorithm="http://www.w3.org/2001/04/xmlenc#sha256"/>
        <DigestValue>SF6lIEP1cWrixGLlmKbDwtfQEVVVSqyr4UGAExXHkRI=</DigestValue>
      </Reference>
      <Reference URI="/xl/media/image11.png?ContentType=image/png">
        <DigestMethod Algorithm="http://www.w3.org/2001/04/xmlenc#sha256"/>
        <DigestValue>nm7L/P9WE9GNscuDnBKAar5SNauglawjFq/j/r/Q3Y0=</DigestValue>
      </Reference>
      <Reference URI="/xl/media/image12.png?ContentType=image/png">
        <DigestMethod Algorithm="http://www.w3.org/2001/04/xmlenc#sha256"/>
        <DigestValue>RTP7uLdrbjo2BTyctwZo7RYHvZa5BeSgClbeqqlfBa4=</DigestValue>
      </Reference>
      <Reference URI="/xl/media/image13.jpeg?ContentType=image/jpeg">
        <DigestMethod Algorithm="http://www.w3.org/2001/04/xmlenc#sha256"/>
        <DigestValue>iIytnUqpm1OstWpGPvo3d9ZyLo1HT/gkVsavSoNMx/0=</DigestValue>
      </Reference>
      <Reference URI="/xl/media/image14.jpeg?ContentType=image/jpeg">
        <DigestMethod Algorithm="http://www.w3.org/2001/04/xmlenc#sha256"/>
        <DigestValue>p0cj4QWkXd7goU0cJIoMMYvkHzp5h8sNoH6P0OF3thM=</DigestValue>
      </Reference>
      <Reference URI="/xl/media/image15.jpeg?ContentType=image/jpeg">
        <DigestMethod Algorithm="http://www.w3.org/2001/04/xmlenc#sha256"/>
        <DigestValue>JrspNEDe+jYbcdSixaxxOarORGrZkGqSTV3XwCn1Z+g=</DigestValue>
      </Reference>
      <Reference URI="/xl/media/image16.png?ContentType=image/png">
        <DigestMethod Algorithm="http://www.w3.org/2001/04/xmlenc#sha256"/>
        <DigestValue>i/PXx/R/9nHm50D6GxNe6CcA3SrZA5u15aqMWRgWAcg=</DigestValue>
      </Reference>
      <Reference URI="/xl/media/image17.png?ContentType=image/png">
        <DigestMethod Algorithm="http://www.w3.org/2001/04/xmlenc#sha256"/>
        <DigestValue>4KCN1qWg6RjwirJ67bKzplrsu6pXfpywX+kyFPWsH70=</DigestValue>
      </Reference>
      <Reference URI="/xl/media/image2.emf?ContentType=image/x-emf">
        <DigestMethod Algorithm="http://www.w3.org/2001/04/xmlenc#sha256"/>
        <DigestValue>YqBEfuUC/DvRoSuJ9iY5X54O1WjdYEjdVp6Wm1xLA/s=</DigestValue>
      </Reference>
      <Reference URI="/xl/media/image3.png?ContentType=image/png">
        <DigestMethod Algorithm="http://www.w3.org/2001/04/xmlenc#sha256"/>
        <DigestValue>087Yfkclt1EWim42tzxri9gvbNwr0tHdA5eGfJE27Rc=</DigestValue>
      </Reference>
      <Reference URI="/xl/media/image4.png?ContentType=image/png">
        <DigestMethod Algorithm="http://www.w3.org/2001/04/xmlenc#sha256"/>
        <DigestValue>nW2hOUOanxbHMRg2qIT6c6+JIUDHq5OoSjtxS1q6nNs=</DigestValue>
      </Reference>
      <Reference URI="/xl/media/image5.jpeg?ContentType=image/jpeg">
        <DigestMethod Algorithm="http://www.w3.org/2001/04/xmlenc#sha256"/>
        <DigestValue>0M8VOz7RUZ2vQENMoLLx5pJ3bci0svbUb1Yo1a4j7pk=</DigestValue>
      </Reference>
      <Reference URI="/xl/media/image6.png?ContentType=image/png">
        <DigestMethod Algorithm="http://www.w3.org/2001/04/xmlenc#sha256"/>
        <DigestValue>gw8E7gkqw3ghkRPZhJ33JzMUW5xh5PkuKoWt7H0R+9Q=</DigestValue>
      </Reference>
      <Reference URI="/xl/media/image7.jpeg?ContentType=image/jpeg">
        <DigestMethod Algorithm="http://www.w3.org/2001/04/xmlenc#sha256"/>
        <DigestValue>6xAH77ExkRKub6MvxU8ZySJxevPGibTT7vYIq8OWz2o=</DigestValue>
      </Reference>
      <Reference URI="/xl/media/image8.png?ContentType=image/png">
        <DigestMethod Algorithm="http://www.w3.org/2001/04/xmlenc#sha256"/>
        <DigestValue>ZAdetHgtteZB1XilMQsHJFgDMLNGPPl+fVxeCb02eWA=</DigestValue>
      </Reference>
      <Reference URI="/xl/media/image9.png?ContentType=image/png">
        <DigestMethod Algorithm="http://www.w3.org/2001/04/xmlenc#sha256"/>
        <DigestValue>9mlgneoHMIJFBiBt9idi29PyzEtQryIcH8mytcR8HuQ=</DigestValue>
      </Reference>
      <Reference URI="/xl/printerSettings/printerSettings1.bin?ContentType=application/vnd.openxmlformats-officedocument.spreadsheetml.printerSettings">
        <DigestMethod Algorithm="http://www.w3.org/2001/04/xmlenc#sha256"/>
        <DigestValue>4xC/VcQ2Jub2g4ybHKqHX6rUAwPiqX0RRTxRjvCeP2E=</DigestValue>
      </Reference>
      <Reference URI="/xl/printerSettings/printerSettings2.bin?ContentType=application/vnd.openxmlformats-officedocument.spreadsheetml.printerSettings">
        <DigestMethod Algorithm="http://www.w3.org/2001/04/xmlenc#sha256"/>
        <DigestValue>syRRG4a5+Dq+1F5BRjCog/CG0znwV49H/fSN1S4CYGo=</DigestValue>
      </Reference>
      <Reference URI="/xl/printerSettings/printerSettings3.bin?ContentType=application/vnd.openxmlformats-officedocument.spreadsheetml.printerSettings">
        <DigestMethod Algorithm="http://www.w3.org/2001/04/xmlenc#sha256"/>
        <DigestValue>syRRG4a5+Dq+1F5BRjCog/CG0znwV49H/fSN1S4CYGo=</DigestValue>
      </Reference>
      <Reference URI="/xl/printerSettings/printerSettings4.bin?ContentType=application/vnd.openxmlformats-officedocument.spreadsheetml.printerSettings">
        <DigestMethod Algorithm="http://www.w3.org/2001/04/xmlenc#sha256"/>
        <DigestValue>syRRG4a5+Dq+1F5BRjCog/CG0znwV49H/fSN1S4CYGo=</DigestValue>
      </Reference>
      <Reference URI="/xl/printerSettings/printerSettings5.bin?ContentType=application/vnd.openxmlformats-officedocument.spreadsheetml.printerSettings">
        <DigestMethod Algorithm="http://www.w3.org/2001/04/xmlenc#sha256"/>
        <DigestValue>syRRG4a5+Dq+1F5BRjCog/CG0znwV49H/fSN1S4CYGo=</DigestValue>
      </Reference>
      <Reference URI="/xl/printerSettings/printerSettings6.bin?ContentType=application/vnd.openxmlformats-officedocument.spreadsheetml.printerSettings">
        <DigestMethod Algorithm="http://www.w3.org/2001/04/xmlenc#sha256"/>
        <DigestValue>syRRG4a5+Dq+1F5BRjCog/CG0znwV49H/fSN1S4CYGo=</DigestValue>
      </Reference>
      <Reference URI="/xl/printerSettings/printerSettings7.bin?ContentType=application/vnd.openxmlformats-officedocument.spreadsheetml.printerSettings">
        <DigestMethod Algorithm="http://www.w3.org/2001/04/xmlenc#sha256"/>
        <DigestValue>syRRG4a5+Dq+1F5BRjCog/CG0znwV49H/fSN1S4CYGo=</DigestValue>
      </Reference>
      <Reference URI="/xl/printerSettings/printerSettings8.bin?ContentType=application/vnd.openxmlformats-officedocument.spreadsheetml.printerSettings">
        <DigestMethod Algorithm="http://www.w3.org/2001/04/xmlenc#sha256"/>
        <DigestValue>0jlnoHmEJZVdDbeTrWl+44uY7yYHrtAXr36SBxQIH6k=</DigestValue>
      </Reference>
      <Reference URI="/xl/printerSettings/printerSettings9.bin?ContentType=application/vnd.openxmlformats-officedocument.spreadsheetml.printerSettings">
        <DigestMethod Algorithm="http://www.w3.org/2001/04/xmlenc#sha256"/>
        <DigestValue>eEr/VCnrFvaPMDmBfeMp2LspNf+2ZRqNcVEqMp8p18Q=</DigestValue>
      </Reference>
      <Reference URI="/xl/sharedStrings.xml?ContentType=application/vnd.openxmlformats-officedocument.spreadsheetml.sharedStrings+xml">
        <DigestMethod Algorithm="http://www.w3.org/2001/04/xmlenc#sha256"/>
        <DigestValue>bMR8BI5YzdPO6UTuwN3iIXyfLFsCsQ2EAyPQSLaDB2E=</DigestValue>
      </Reference>
      <Reference URI="/xl/styles.xml?ContentType=application/vnd.openxmlformats-officedocument.spreadsheetml.styles+xml">
        <DigestMethod Algorithm="http://www.w3.org/2001/04/xmlenc#sha256"/>
        <DigestValue>yCi7bYSZKGURtf6yiF2ybFL0CWiyVhnNItT4FXGcMP8=</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sigl0EeNpq3OLsmndSUAte90CkEZ68EaYIH/FKcI2oQ=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0Gw8ieZejkTBZLHr8vPxA8LqUImYLwqorSVmPTnzJMM=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C9DxQUDAZZy3QTe+w8JtDLAliJ2w2mmT8od4UsD9boo=</DigestValue>
      </Reference>
      <Reference URI="/xl/worksheets/sheet1.xml?ContentType=application/vnd.openxmlformats-officedocument.spreadsheetml.worksheet+xml">
        <DigestMethod Algorithm="http://www.w3.org/2001/04/xmlenc#sha256"/>
        <DigestValue>+RrYiQfc45K8hZzVTYNYw4lCgB1p8VUC7qKOpoqYj4I=</DigestValue>
      </Reference>
      <Reference URI="/xl/worksheets/sheet2.xml?ContentType=application/vnd.openxmlformats-officedocument.spreadsheetml.worksheet+xml">
        <DigestMethod Algorithm="http://www.w3.org/2001/04/xmlenc#sha256"/>
        <DigestValue>kBnC76um9ZbgvOW6UgtXz97FVyFTWNIPh0I+s4IqLFU=</DigestValue>
      </Reference>
      <Reference URI="/xl/worksheets/sheet3.xml?ContentType=application/vnd.openxmlformats-officedocument.spreadsheetml.worksheet+xml">
        <DigestMethod Algorithm="http://www.w3.org/2001/04/xmlenc#sha256"/>
        <DigestValue>7gvFun8hksuhjO9kYfJ2wmT3JCbkc5EVDNhC0dEyXGM=</DigestValue>
      </Reference>
      <Reference URI="/xl/worksheets/sheet4.xml?ContentType=application/vnd.openxmlformats-officedocument.spreadsheetml.worksheet+xml">
        <DigestMethod Algorithm="http://www.w3.org/2001/04/xmlenc#sha256"/>
        <DigestValue>tY/c3JykmGrhQD3Uz88DdxNmsxxWQ4R/jw0dhpcoadE=</DigestValue>
      </Reference>
      <Reference URI="/xl/worksheets/sheet5.xml?ContentType=application/vnd.openxmlformats-officedocument.spreadsheetml.worksheet+xml">
        <DigestMethod Algorithm="http://www.w3.org/2001/04/xmlenc#sha256"/>
        <DigestValue>JUn+kxwGlhtDVyhgX5HTCFs2HT/sGtrQKXXdmYknp2A=</DigestValue>
      </Reference>
      <Reference URI="/xl/worksheets/sheet6.xml?ContentType=application/vnd.openxmlformats-officedocument.spreadsheetml.worksheet+xml">
        <DigestMethod Algorithm="http://www.w3.org/2001/04/xmlenc#sha256"/>
        <DigestValue>EuEcZjRmUVIaPM15AHT40YJSyghNzuvyVkvatAowXN8=</DigestValue>
      </Reference>
      <Reference URI="/xl/worksheets/sheet7.xml?ContentType=application/vnd.openxmlformats-officedocument.spreadsheetml.worksheet+xml">
        <DigestMethod Algorithm="http://www.w3.org/2001/04/xmlenc#sha256"/>
        <DigestValue>LXGsCsJ/W0cHfGX+ixGoov1D56zA1HqlOVGI3DoIJYQ=</DigestValue>
      </Reference>
      <Reference URI="/xl/worksheets/sheet8.xml?ContentType=application/vnd.openxmlformats-officedocument.spreadsheetml.worksheet+xml">
        <DigestMethod Algorithm="http://www.w3.org/2001/04/xmlenc#sha256"/>
        <DigestValue>pni4TZQgjXAr1FlDAmyr9auk3OEA3uEcuYNgx/fXvxw=</DigestValue>
      </Reference>
      <Reference URI="/xl/worksheets/sheet9.xml?ContentType=application/vnd.openxmlformats-officedocument.spreadsheetml.worksheet+xml">
        <DigestMethod Algorithm="http://www.w3.org/2001/04/xmlenc#sha256"/>
        <DigestValue>DsyDNyVQepSXDBq2ECwCnSHHNxXmqxp9zmUjPRHXp4U=</DigestValue>
      </Reference>
    </Manifest>
    <SignatureProperties>
      <SignatureProperty Id="idSignatureTime" Target="#idPackageSignature">
        <mdssi:SignatureTime xmlns:mdssi="http://schemas.openxmlformats.org/package/2006/digital-signature">
          <mdssi:Format>YYYY-MM-DDThh:mm:ssTZD</mdssi:Format>
          <mdssi:Value>2025-05-08T04:06:36Z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16.0.17328/26</OfficeVersion>
          <ApplicationVersion>16.0.17328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2025-05-08T04:06:36Z</xd:SigningTime>
          <xd:SigningCertificate>
            <xd:Cert>
              <xd:CertDigest>
                <DigestMethod Algorithm="http://www.w3.org/2001/04/xmlenc#sha256"/>
                <DigestValue>Qx8IKgcDbWeF/vgq3ACV3Lr6t5K9wAHyaoUd5xValLc=</DigestValue>
              </xd:CertDigest>
              <xd:IssuerSerial>
                <X509IssuerName>CN=VNPT-CA SHA-256, O=VIETNAM POSTS AND TELECOMMUNICATIONS GROUP, C=VN</X509IssuerName>
                <X509SerialNumber>111660364329920776801842471959869492248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+ihVg0X3Fx41QjUt+epA/2qujx4YotK/yr9LUSHSaZE=</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los0AYTa/uxvSjE42upo/7bcy2Fhf7hrQHTIaM5Hcxo=</DigestValue>
    </Reference>
  </SignedInfo>
  <SignatureValue>SjcUzFKa87nKJ8jOjR6HUTdoyTqnOIBaN2yU/vhX0mJaGQy3AFIcD0rm433h88wS1PrwwHhzRPGt
UKugXzjKR/uUOKVCOhy8rLhS2NtK4TLoxtcBAA8VomGR8Ka//+uOYQGpmfDpfwNQkoUTJSAqltPk
oB5uzhQMjl/aneHXfWByUCgoFaUWYEA4By0K9mQCxwutZTEIz3cL4et1aY04B4vP773OVH/u+USL
kTfAviiSegQF+dEG+FNBTTPaegDPrDxxkDIRQyC4o6f4qLFCQMabyJXaX4yE8vDmCC+iUyzBnzGp
DAYf9NLpyHPHvt0pfJSAcXvzMWgWASLMOgYYNg==</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Transform>
          <Transform Algorithm="http://www.w3.org/TR/2001/REC-xml-c14n-20010315"/>
        </Transforms>
        <DigestMethod Algorithm="http://www.w3.org/2001/04/xmlenc#sha256"/>
        <DigestValue>lrVg9fRbRhzj3L8+QGHmJxgMb7HDoVSIZJmZnPkf+bw=</DigestValue>
      </Reference>
      <Reference URI="/xl/calcChain.xml?ContentType=application/vnd.openxmlformats-officedocument.spreadsheetml.calcChain+xml">
        <DigestMethod Algorithm="http://www.w3.org/2001/04/xmlenc#sha256"/>
        <DigestValue>Q8zhtsQJY8HZNqpFD0nU/mQaGmCKyuurL6XxOFBfF+Q=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1/04/xmlenc#sha256"/>
        <DigestValue>W50Ai8G0VKByoyeDKRvSzTCIA6W+4mXybUhnbRugRb4=</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Uge9hW0pA6/f32D1fqu7OElTOVIrWBOFkikkh164YjY=</DigestValue>
      </Reference>
      <Reference URI="/xl/drawings/drawing2.xml?ContentType=application/vnd.openxmlformats-officedocument.drawing+xml">
        <DigestMethod Algorithm="http://www.w3.org/2001/04/xmlenc#sha256"/>
        <DigestValue>LvMVRDUyPF7YkoIkgjLh0RmYwBP3ET9rNCdfQQL5TDw=</DigestValue>
      </Reference>
      <Reference URI="/xl/drawings/drawing3.xml?ContentType=application/vnd.openxmlformats-officedocument.drawing+xml">
        <DigestMethod Algorithm="http://www.w3.org/2001/04/xmlenc#sha256"/>
        <DigestValue>xsbTW7iiN5mKcOLLDbSyDNEe4oXMD0bUZawMe/SmPak=</DigestValue>
      </Reference>
      <Reference URI="/xl/drawings/drawing4.xml?ContentType=application/vnd.openxmlformats-officedocument.drawing+xml">
        <DigestMethod Algorithm="http://www.w3.org/2001/04/xmlenc#sha256"/>
        <DigestValue>RLQm8ArxTQ0MTdnUyUecdeUq6HaONehK+kDQDHAPRwo=</DigestValue>
      </Reference>
      <Reference URI="/xl/drawings/drawing5.xml?ContentType=application/vnd.openxmlformats-officedocument.drawing+xml">
        <DigestMethod Algorithm="http://www.w3.org/2001/04/xmlenc#sha256"/>
        <DigestValue>hKbRqZ1Bho7884FaCGfVBqkpT2Kbr2eaS19JNnTnnNY=</DigestValue>
      </Reference>
      <Reference URI="/xl/drawings/drawing6.xml?ContentType=application/vnd.openxmlformats-officedocument.drawing+xml">
        <DigestMethod Algorithm="http://www.w3.org/2001/04/xmlenc#sha256"/>
        <DigestValue>ZLWwDk6WK2XUIBcU6w/JzBpRVI1y9u2YSCmQL+NNMOE=</DigestValue>
      </Reference>
      <Reference URI="/xl/drawings/drawing7.xml?ContentType=application/vnd.openxmlformats-officedocument.drawing+xml">
        <DigestMethod Algorithm="http://www.w3.org/2001/04/xmlenc#sha256"/>
        <DigestValue>E3cgzvfksE2o1FOtICev16WEn1M1vJtZO2XuMwDBDrk=</DigestValue>
      </Reference>
      <Reference URI="/xl/drawings/drawing8.xml?ContentType=application/vnd.openxmlformats-officedocument.drawing+xml">
        <DigestMethod Algorithm="http://www.w3.org/2001/04/xmlenc#sha256"/>
        <DigestValue>eC4bGMtmbpMJyPFOJDt+/zZ0/anNLSoDOWNA5DB9dDE=</DigestValue>
      </Reference>
      <Reference URI="/xl/drawings/vmlDrawing1.vml?ContentType=application/vnd.openxmlformats-officedocument.vmlDrawing">
        <DigestMethod Algorithm="http://www.w3.org/2001/04/xmlenc#sha256"/>
        <DigestValue>uBqQRy9B4zIN7UrYud5kbzQyUcTMRI+5CCUS78ibc5M=</DigestValue>
      </Reference>
      <Reference URI="/xl/drawings/vmlDrawing2.vml?ContentType=application/vnd.openxmlformats-officedocument.vmlDrawing">
        <DigestMethod Algorithm="http://www.w3.org/2001/04/xmlenc#sha256"/>
        <DigestValue>V2sDw6SGg/Uar9U9eJplMUNaeaeGjQkWYNc1ILdoeus=</DigestValue>
      </Reference>
      <Reference URI="/xl/drawings/vmlDrawing3.vml?ContentType=application/vnd.openxmlformats-officedocument.vmlDrawing">
        <DigestMethod Algorithm="http://www.w3.org/2001/04/xmlenc#sha256"/>
        <DigestValue>UX7+Rhai/GCZJoJGtbCCsp/XL2pBu4Ym+/D7z7bPx+A=</DigestValue>
      </Reference>
      <Reference URI="/xl/drawings/vmlDrawing4.vml?ContentType=application/vnd.openxmlformats-officedocument.vmlDrawing">
        <DigestMethod Algorithm="http://www.w3.org/2001/04/xmlenc#sha256"/>
        <DigestValue>NyQAd5fc6dAk5jvNS2pKDRkBiLFlTzYDjzN1s9OsYEw=</DigestValue>
      </Reference>
      <Reference URI="/xl/drawings/vmlDrawing5.vml?ContentType=application/vnd.openxmlformats-officedocument.vmlDrawing">
        <DigestMethod Algorithm="http://www.w3.org/2001/04/xmlenc#sha256"/>
        <DigestValue>FONZefM51KcfxE+OAA1oMxLEnnrZSP8MzlPdy9WbdSw=</DigestValue>
      </Reference>
      <Reference URI="/xl/drawings/vmlDrawing6.vml?ContentType=application/vnd.openxmlformats-officedocument.vmlDrawing">
        <DigestMethod Algorithm="http://www.w3.org/2001/04/xmlenc#sha256"/>
        <DigestValue>9qrdRKbq9ftiALzsGDPNav0r4MiQZlwsuK/pBNZHiYo=</DigestValue>
      </Reference>
      <Reference URI="/xl/drawings/vmlDrawing7.vml?ContentType=application/vnd.openxmlformats-officedocument.vmlDrawing">
        <DigestMethod Algorithm="http://www.w3.org/2001/04/xmlenc#sha256"/>
        <DigestValue>wOvIThuKY3KiX5UFyE0ii2QOsJLYEqhGqr20R0/OzSw=</DigestValue>
      </Reference>
      <Reference URI="/xl/media/image1.emf?ContentType=image/x-emf">
        <DigestMethod Algorithm="http://www.w3.org/2001/04/xmlenc#sha256"/>
        <DigestValue>y84LfUTfMBlaGkRa7U5xGctzg9HG/FDV3PSq6qvu1Fg=</DigestValue>
      </Reference>
      <Reference URI="/xl/media/image10.png?ContentType=image/png">
        <DigestMethod Algorithm="http://www.w3.org/2001/04/xmlenc#sha256"/>
        <DigestValue>SF6lIEP1cWrixGLlmKbDwtfQEVVVSqyr4UGAExXHkRI=</DigestValue>
      </Reference>
      <Reference URI="/xl/media/image11.png?ContentType=image/png">
        <DigestMethod Algorithm="http://www.w3.org/2001/04/xmlenc#sha256"/>
        <DigestValue>nm7L/P9WE9GNscuDnBKAar5SNauglawjFq/j/r/Q3Y0=</DigestValue>
      </Reference>
      <Reference URI="/xl/media/image12.png?ContentType=image/png">
        <DigestMethod Algorithm="http://www.w3.org/2001/04/xmlenc#sha256"/>
        <DigestValue>RTP7uLdrbjo2BTyctwZo7RYHvZa5BeSgClbeqqlfBa4=</DigestValue>
      </Reference>
      <Reference URI="/xl/media/image13.jpeg?ContentType=image/jpeg">
        <DigestMethod Algorithm="http://www.w3.org/2001/04/xmlenc#sha256"/>
        <DigestValue>iIytnUqpm1OstWpGPvo3d9ZyLo1HT/gkVsavSoNMx/0=</DigestValue>
      </Reference>
      <Reference URI="/xl/media/image14.jpeg?ContentType=image/jpeg">
        <DigestMethod Algorithm="http://www.w3.org/2001/04/xmlenc#sha256"/>
        <DigestValue>p0cj4QWkXd7goU0cJIoMMYvkHzp5h8sNoH6P0OF3thM=</DigestValue>
      </Reference>
      <Reference URI="/xl/media/image15.jpeg?ContentType=image/jpeg">
        <DigestMethod Algorithm="http://www.w3.org/2001/04/xmlenc#sha256"/>
        <DigestValue>JrspNEDe+jYbcdSixaxxOarORGrZkGqSTV3XwCn1Z+g=</DigestValue>
      </Reference>
      <Reference URI="/xl/media/image16.png?ContentType=image/png">
        <DigestMethod Algorithm="http://www.w3.org/2001/04/xmlenc#sha256"/>
        <DigestValue>i/PXx/R/9nHm50D6GxNe6CcA3SrZA5u15aqMWRgWAcg=</DigestValue>
      </Reference>
      <Reference URI="/xl/media/image17.png?ContentType=image/png">
        <DigestMethod Algorithm="http://www.w3.org/2001/04/xmlenc#sha256"/>
        <DigestValue>4KCN1qWg6RjwirJ67bKzplrsu6pXfpywX+kyFPWsH70=</DigestValue>
      </Reference>
      <Reference URI="/xl/media/image2.emf?ContentType=image/x-emf">
        <DigestMethod Algorithm="http://www.w3.org/2001/04/xmlenc#sha256"/>
        <DigestValue>y84LfUTfMBlaGkRa7U5xGctzg9HG/FDV3PSq6qvu1Fg=</DigestValue>
      </Reference>
      <Reference URI="/xl/media/image3.png?ContentType=image/png">
        <DigestMethod Algorithm="http://www.w3.org/2001/04/xmlenc#sha256"/>
        <DigestValue>087Yfkclt1EWim42tzxri9gvbNwr0tHdA5eGfJE27Rc=</DigestValue>
      </Reference>
      <Reference URI="/xl/media/image4.png?ContentType=image/png">
        <DigestMethod Algorithm="http://www.w3.org/2001/04/xmlenc#sha256"/>
        <DigestValue>nW2hOUOanxbHMRg2qIT6c6+JIUDHq5OoSjtxS1q6nNs=</DigestValue>
      </Reference>
      <Reference URI="/xl/media/image5.jpeg?ContentType=image/jpeg">
        <DigestMethod Algorithm="http://www.w3.org/2001/04/xmlenc#sha256"/>
        <DigestValue>0M8VOz7RUZ2vQENMoLLx5pJ3bci0svbUb1Yo1a4j7pk=</DigestValue>
      </Reference>
      <Reference URI="/xl/media/image6.png?ContentType=image/png">
        <DigestMethod Algorithm="http://www.w3.org/2001/04/xmlenc#sha256"/>
        <DigestValue>gw8E7gkqw3ghkRPZhJ33JzMUW5xh5PkuKoWt7H0R+9Q=</DigestValue>
      </Reference>
      <Reference URI="/xl/media/image7.jpeg?ContentType=image/jpeg">
        <DigestMethod Algorithm="http://www.w3.org/2001/04/xmlenc#sha256"/>
        <DigestValue>6xAH77ExkRKub6MvxU8ZySJxevPGibTT7vYIq8OWz2o=</DigestValue>
      </Reference>
      <Reference URI="/xl/media/image8.png?ContentType=image/png">
        <DigestMethod Algorithm="http://www.w3.org/2001/04/xmlenc#sha256"/>
        <DigestValue>ZAdetHgtteZB1XilMQsHJFgDMLNGPPl+fVxeCb02eWA=</DigestValue>
      </Reference>
      <Reference URI="/xl/media/image9.png?ContentType=image/png">
        <DigestMethod Algorithm="http://www.w3.org/2001/04/xmlenc#sha256"/>
        <DigestValue>9mlgneoHMIJFBiBt9idi29PyzEtQryIcH8mytcR8HuQ=</DigestValue>
      </Reference>
      <Reference URI="/xl/printerSettings/printerSettings1.bin?ContentType=application/vnd.openxmlformats-officedocument.spreadsheetml.printerSettings">
        <DigestMethod Algorithm="http://www.w3.org/2001/04/xmlenc#sha256"/>
        <DigestValue>4w4DvsAY1yMrLSPy8f/p7kHlw1Cx/Z6P2foNCnN8lDQ=</DigestValue>
      </Reference>
      <Reference URI="/xl/printerSettings/printerSettings2.bin?ContentType=application/vnd.openxmlformats-officedocument.spreadsheetml.printerSettings">
        <DigestMethod Algorithm="http://www.w3.org/2001/04/xmlenc#sha256"/>
        <DigestValue>HEoeg4qw9x6KnCxJ6HxUkNRzSNG59fhGVoXcHK3OOgg=</DigestValue>
      </Reference>
      <Reference URI="/xl/printerSettings/printerSettings3.bin?ContentType=application/vnd.openxmlformats-officedocument.spreadsheetml.printerSettings">
        <DigestMethod Algorithm="http://www.w3.org/2001/04/xmlenc#sha256"/>
        <DigestValue>HEoeg4qw9x6KnCxJ6HxUkNRzSNG59fhGVoXcHK3OOgg=</DigestValue>
      </Reference>
      <Reference URI="/xl/printerSettings/printerSettings4.bin?ContentType=application/vnd.openxmlformats-officedocument.spreadsheetml.printerSettings">
        <DigestMethod Algorithm="http://www.w3.org/2001/04/xmlenc#sha256"/>
        <DigestValue>HEoeg4qw9x6KnCxJ6HxUkNRzSNG59fhGVoXcHK3OOgg=</DigestValue>
      </Reference>
      <Reference URI="/xl/printerSettings/printerSettings5.bin?ContentType=application/vnd.openxmlformats-officedocument.spreadsheetml.printerSettings">
        <DigestMethod Algorithm="http://www.w3.org/2001/04/xmlenc#sha256"/>
        <DigestValue>HEoeg4qw9x6KnCxJ6HxUkNRzSNG59fhGVoXcHK3OOgg=</DigestValue>
      </Reference>
      <Reference URI="/xl/printerSettings/printerSettings6.bin?ContentType=application/vnd.openxmlformats-officedocument.spreadsheetml.printerSettings">
        <DigestMethod Algorithm="http://www.w3.org/2001/04/xmlenc#sha256"/>
        <DigestValue>HEoeg4qw9x6KnCxJ6HxUkNRzSNG59fhGVoXcHK3OOgg=</DigestValue>
      </Reference>
      <Reference URI="/xl/printerSettings/printerSettings7.bin?ContentType=application/vnd.openxmlformats-officedocument.spreadsheetml.printerSettings">
        <DigestMethod Algorithm="http://www.w3.org/2001/04/xmlenc#sha256"/>
        <DigestValue>HEoeg4qw9x6KnCxJ6HxUkNRzSNG59fhGVoXcHK3OOgg=</DigestValue>
      </Reference>
      <Reference URI="/xl/printerSettings/printerSettings8.bin?ContentType=application/vnd.openxmlformats-officedocument.spreadsheetml.printerSettings">
        <DigestMethod Algorithm="http://www.w3.org/2001/04/xmlenc#sha256"/>
        <DigestValue>xY5wDwtGM0C46WMmvAlQPItlg819lLVMagPtA3dqotA=</DigestValue>
      </Reference>
      <Reference URI="/xl/printerSettings/printerSettings9.bin?ContentType=application/vnd.openxmlformats-officedocument.spreadsheetml.printerSettings">
        <DigestMethod Algorithm="http://www.w3.org/2001/04/xmlenc#sha256"/>
        <DigestValue>eEr/VCnrFvaPMDmBfeMp2LspNf+2ZRqNcVEqMp8p18Q=</DigestValue>
      </Reference>
      <Reference URI="/xl/sharedStrings.xml?ContentType=application/vnd.openxmlformats-officedocument.spreadsheetml.sharedStrings+xml">
        <DigestMethod Algorithm="http://www.w3.org/2001/04/xmlenc#sha256"/>
        <DigestValue>bMR8BI5YzdPO6UTuwN3iIXyfLFsCsQ2EAyPQSLaDB2E=</DigestValue>
      </Reference>
      <Reference URI="/xl/styles.xml?ContentType=application/vnd.openxmlformats-officedocument.spreadsheetml.styles+xml">
        <DigestMethod Algorithm="http://www.w3.org/2001/04/xmlenc#sha256"/>
        <DigestValue>uBiGxjpWp1cdAKDLrTC48nVXtFStY1wby6rGV44/tHY=</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5RfrpKxrh7VJbcj88lh8MZull/Y8CFgetFGluGxX3jk=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0Gw8ieZejkTBZLHr8vPxA8LqUImYLwqorSVmPTnzJMM=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C9DxQUDAZZy3QTe+w8JtDLAliJ2w2mmT8od4UsD9boo=</DigestValue>
      </Reference>
      <Reference URI="/xl/worksheets/sheet1.xml?ContentType=application/vnd.openxmlformats-officedocument.spreadsheetml.worksheet+xml">
        <DigestMethod Algorithm="http://www.w3.org/2001/04/xmlenc#sha256"/>
        <DigestValue>J9/tbr0tSYHmgFKHzjwp3UUCNY6SUB90n8Q9DkSBQuE=</DigestValue>
      </Reference>
      <Reference URI="/xl/worksheets/sheet2.xml?ContentType=application/vnd.openxmlformats-officedocument.spreadsheetml.worksheet+xml">
        <DigestMethod Algorithm="http://www.w3.org/2001/04/xmlenc#sha256"/>
        <DigestValue>6CA9Gabi+KYDdDjyPAJeq85TvXt2C/9f1eZPx85SgZY=</DigestValue>
      </Reference>
      <Reference URI="/xl/worksheets/sheet3.xml?ContentType=application/vnd.openxmlformats-officedocument.spreadsheetml.worksheet+xml">
        <DigestMethod Algorithm="http://www.w3.org/2001/04/xmlenc#sha256"/>
        <DigestValue>aZh5iP0Wu2gOkTw3LCDT90Rcxh+An0G/bgQWR3EdU48=</DigestValue>
      </Reference>
      <Reference URI="/xl/worksheets/sheet4.xml?ContentType=application/vnd.openxmlformats-officedocument.spreadsheetml.worksheet+xml">
        <DigestMethod Algorithm="http://www.w3.org/2001/04/xmlenc#sha256"/>
        <DigestValue>45YIynlcViUL4Cd0X51Yue7+9Zgl5k5nobG0cwXtiEY=</DigestValue>
      </Reference>
      <Reference URI="/xl/worksheets/sheet5.xml?ContentType=application/vnd.openxmlformats-officedocument.spreadsheetml.worksheet+xml">
        <DigestMethod Algorithm="http://www.w3.org/2001/04/xmlenc#sha256"/>
        <DigestValue>yMy/N+foIzHaFFBWnmsk5LSJPrH8RWf54baiOK4jX3Y=</DigestValue>
      </Reference>
      <Reference URI="/xl/worksheets/sheet6.xml?ContentType=application/vnd.openxmlformats-officedocument.spreadsheetml.worksheet+xml">
        <DigestMethod Algorithm="http://www.w3.org/2001/04/xmlenc#sha256"/>
        <DigestValue>9QRs7lSAJb+YEW/g8encrpp+k9qOwSMQKWDWCO/SXU0=</DigestValue>
      </Reference>
      <Reference URI="/xl/worksheets/sheet7.xml?ContentType=application/vnd.openxmlformats-officedocument.spreadsheetml.worksheet+xml">
        <DigestMethod Algorithm="http://www.w3.org/2001/04/xmlenc#sha256"/>
        <DigestValue>nAn8GCoO67OcvK+Rj/nmmUehdF/pRDsjwmmhZwVTztQ=</DigestValue>
      </Reference>
      <Reference URI="/xl/worksheets/sheet8.xml?ContentType=application/vnd.openxmlformats-officedocument.spreadsheetml.worksheet+xml">
        <DigestMethod Algorithm="http://www.w3.org/2001/04/xmlenc#sha256"/>
        <DigestValue>v85Jaw8iTa1Lps2NuU6gvjiivmooyElspPi7O9P6uu0=</DigestValue>
      </Reference>
      <Reference URI="/xl/worksheets/sheet9.xml?ContentType=application/vnd.openxmlformats-officedocument.spreadsheetml.worksheet+xml">
        <DigestMethod Algorithm="http://www.w3.org/2001/04/xmlenc#sha256"/>
        <DigestValue>TYYTKYN8dOssR8Fh0zqy8u/IA3R/sMUYNMBXJrPPsOc=</DigestValue>
      </Reference>
    </Manifest>
    <SignatureProperties>
      <SignatureProperty Id="idSignatureTime" Target="#idPackageSignature">
        <mdssi:SignatureTime xmlns:mdssi="http://schemas.openxmlformats.org/package/2006/digital-signature">
          <mdssi:Format>YYYY-MM-DDThh:mm:ssTZD</mdssi:Format>
          <mdssi:Value>2025-05-09T02:15:18Z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2025-05-09T02:15:18Z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76274c26-8161-4bde-aa07-b2b522e14278}"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TONGQUAN</vt:lpstr>
      <vt:lpstr>BCTaiSan_06027</vt:lpstr>
      <vt:lpstr>BCKetQuaHoatDong_06028</vt:lpstr>
      <vt:lpstr>BCDanhMucDauTu_06029</vt:lpstr>
      <vt:lpstr>BCThuNhap_06203</vt:lpstr>
      <vt:lpstr>Khac_06030</vt:lpstr>
      <vt:lpstr>BCTinhHinhTaiChinh_06105</vt:lpstr>
      <vt:lpstr>BCHoatDongVay_06026</vt:lpstr>
      <vt:lpstr>LogoFMS</vt:lpstr>
      <vt:lpstr>BCDanhMucDauTu_06029!Print_Area</vt:lpstr>
      <vt:lpstr>BCKetQuaHoatDong_06028!Print_Area</vt:lpstr>
      <vt:lpstr>Khac_06030!Print_Area</vt:lpstr>
      <vt:lpstr>TONGQUAN!Print_Area</vt:lpstr>
      <vt:lpstr>BCDanhMucDauTu_06029!Print_Titles</vt:lpstr>
      <vt:lpstr>BCKetQuaHoatDong_06028!Print_Titles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Trang IB. Le Thi Huyen</cp:lastModifiedBy>
  <cp:lastPrinted>2025-05-07T11:16:03Z</cp:lastPrinted>
  <dcterms:created xsi:type="dcterms:W3CDTF">2019-03-13T13:30:00Z</dcterms:created>
  <dcterms:modified xsi:type="dcterms:W3CDTF">2025-05-09T02:15:38Z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274c26-8161-4bde-aa07-b2b522e14278_Enabled">
    <vt:lpwstr>true</vt:lpwstr>
  </property>
  <property fmtid="{D5CDD505-2E9C-101B-9397-08002B2CF9AE}" pid="3" name="MSIP_Label_76274c26-8161-4bde-aa07-b2b522e14278_SetDate">
    <vt:lpwstr>2024-03-25T07:19:28Z</vt:lpwstr>
  </property>
  <property fmtid="{D5CDD505-2E9C-101B-9397-08002B2CF9AE}" pid="4" name="MSIP_Label_76274c26-8161-4bde-aa07-b2b522e14278_Method">
    <vt:lpwstr>Privileged</vt:lpwstr>
  </property>
  <property fmtid="{D5CDD505-2E9C-101B-9397-08002B2CF9AE}" pid="5" name="MSIP_Label_76274c26-8161-4bde-aa07-b2b522e14278_Name">
    <vt:lpwstr>Label Only</vt:lpwstr>
  </property>
  <property fmtid="{D5CDD505-2E9C-101B-9397-08002B2CF9AE}" pid="6" name="MSIP_Label_76274c26-8161-4bde-aa07-b2b522e14278_SiteId">
    <vt:lpwstr>b44900f1-2def-4c3b-9ec6-9020d604e19e</vt:lpwstr>
  </property>
  <property fmtid="{D5CDD505-2E9C-101B-9397-08002B2CF9AE}" pid="7" name="MSIP_Label_76274c26-8161-4bde-aa07-b2b522e14278_ActionId">
    <vt:lpwstr>88424cee-e4e2-4682-9a27-d85634db89ae</vt:lpwstr>
  </property>
  <property fmtid="{D5CDD505-2E9C-101B-9397-08002B2CF9AE}" pid="8" name="MSIP_Label_76274c26-8161-4bde-aa07-b2b522e14278_ContentBits">
    <vt:lpwstr>1</vt:lpwstr>
  </property>
</Properties>
</file>