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<sst xmlns="http://schemas.openxmlformats.org/spreadsheetml/2006/main" count="41" uniqueCount="40">
  <si>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</si>
  <si>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</si>
  <si>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</si>
  <si>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</si>
  <si>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</si>
  <si>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</si>
  <si>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</si>
  <si>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</si>
  <si>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</si>
  <si>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</si>
  <si>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</si>
  <si>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</si>
  <si>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</si>
  <si>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</si>
  <si>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</si>
  <si>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</si>
  <si>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</si>
  <si>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</si>
  <si>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</si>
  <si>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</si>
  <si>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</si>
  <si>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</si>
  <si>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</si>
  <si>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</si>
  <si>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</si>
  <si>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</si>
  <si>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</si>
  <si>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</si>
  <si>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</si>
  <si>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</si>
  <si>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</si>
  <si>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</si>
  <si>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</si>
  <si>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</si>
  <si>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</si>
  <si>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</si>
  <si>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</si>
  <si>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</si>
  <si>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24/04/2025 đến ngày 24/04/2025</t>
  </si>
  <si>
    <t>From Apr 24th to Apr 24th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</si>
</sst>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2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4" fontId="66" fillId="2" borderId="5" xfId="5" applyNumberFormat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topLeftCell="E19" zoomScaleNormal="100" zoomScaleSheetLayoutView="100" workbookViewId="0">
      <selection activeCell="F22" sqref="F22:G24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6" t="s">
        <v>38</v>
      </c>
      <c r="F14" s="116"/>
      <c r="G14" s="116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16">
        <f>F20+1</f>
        <v>45772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45772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9"/>
      <c r="G18" s="90" t="s">
        <v>8</v>
      </c>
      <c r="H18" s="27"/>
      <c r="I18" s="28"/>
      <c r="J18" s="29"/>
      <c r="K18" s="29"/>
      <c r="L18" s="29"/>
    </row>
    <row r="19" spans="2:12 16381:16381" ht="39" customHeight="1">
      <c r="B19" s="91" t="s">
        <v>9</v>
      </c>
      <c r="C19" s="117" t="s">
        <v>10</v>
      </c>
      <c r="D19" s="118"/>
      <c r="E19" s="118"/>
      <c r="F19" s="92" t="s">
        <v>11</v>
      </c>
      <c r="G19" s="92" t="s">
        <v>11</v>
      </c>
      <c r="H19" s="18"/>
      <c r="I19" s="19"/>
      <c r="J19" s="20"/>
      <c r="K19" s="20"/>
      <c r="L19" s="20"/>
    </row>
    <row r="20" spans="2:12 16381:16381" ht="18.75" customHeight="1">
      <c r="B20" s="93"/>
      <c r="C20" s="94"/>
      <c r="D20" s="95"/>
      <c r="E20" s="95"/>
      <c r="F20" s="97">
        <v>45771</v>
      </c>
      <c r="G20" s="97">
        <v>45770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11" t="s">
        <v>22</v>
      </c>
      <c r="D21" s="119"/>
      <c r="E21" s="119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98" t="s">
        <v>23</v>
      </c>
      <c r="E22" s="98"/>
      <c r="F22" s="96">
        <v>81929709896</v>
      </c>
      <c r="G22" s="96">
        <v>81659316424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98" t="s">
        <v>24</v>
      </c>
      <c r="E23" s="98"/>
      <c r="F23" s="88"/>
      <c r="G23" s="88"/>
      <c r="H23" s="39"/>
      <c r="I23" s="39"/>
      <c r="J23" s="29"/>
    </row>
    <row r="24" spans="2:12 16381:16381" ht="39" customHeight="1">
      <c r="B24" s="65">
        <v>1.3</v>
      </c>
      <c r="C24" s="66"/>
      <c r="D24" s="98" t="s">
        <v>25</v>
      </c>
      <c r="E24" s="99"/>
      <c r="F24" s="88">
        <v>11548.77</v>
      </c>
      <c r="G24" s="88">
        <v>11512.71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11" t="s">
        <v>26</v>
      </c>
      <c r="D25" s="112"/>
      <c r="E25" s="112"/>
      <c r="F25" s="67"/>
      <c r="G25" s="67"/>
      <c r="I25" s="28"/>
      <c r="J25" s="38"/>
      <c r="K25" s="38"/>
    </row>
    <row r="26" spans="2:12 16381:16381" ht="39" customHeight="1">
      <c r="B26" s="65">
        <v>2.1</v>
      </c>
      <c r="C26" s="66"/>
      <c r="D26" s="68" t="s">
        <v>27</v>
      </c>
      <c r="E26" s="68"/>
      <c r="F26" s="69">
        <v>8958.82</v>
      </c>
      <c r="G26" s="69">
        <v>8958.82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8" t="s">
        <v>28</v>
      </c>
      <c r="E27" s="68"/>
      <c r="F27" s="69">
        <f>F26*F24</f>
        <v>103463351.6514</v>
      </c>
      <c r="G27" s="69">
        <f>G24*G26</f>
        <v>103140296.60219999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8" t="s">
        <v>37</v>
      </c>
      <c r="E28" s="68"/>
      <c r="F28" s="70">
        <f>F27/F22</f>
        <v>1.2628306847752102E-3</v>
      </c>
      <c r="G28" s="70">
        <f>G27/G22</f>
        <v>1.2630560861747141E-3</v>
      </c>
      <c r="H28" s="36"/>
      <c r="I28" s="28"/>
      <c r="J28" s="38"/>
      <c r="K28" s="38"/>
      <c r="L28" s="29"/>
    </row>
    <row r="29" spans="2:12 16381:16381" ht="12" customHeight="1">
      <c r="B29" s="71"/>
      <c r="C29" s="71"/>
      <c r="D29" s="72"/>
      <c r="E29" s="72"/>
      <c r="F29" s="73"/>
      <c r="G29" s="73"/>
      <c r="H29" s="27"/>
      <c r="I29" s="28"/>
      <c r="J29" s="31"/>
      <c r="K29" s="32"/>
      <c r="L29" s="29"/>
    </row>
    <row r="30" spans="2:12 16381:16381" ht="37.5" customHeight="1">
      <c r="B30" s="74" t="s">
        <v>12</v>
      </c>
      <c r="C30" s="74"/>
      <c r="D30" s="74"/>
      <c r="E30" s="75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6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7"/>
      <c r="F32" s="104"/>
      <c r="G32" s="104"/>
      <c r="H32" s="24"/>
      <c r="I32" s="25"/>
      <c r="J32" s="33"/>
      <c r="K32" s="34"/>
      <c r="L32" s="34"/>
    </row>
    <row r="33" spans="2:12" ht="15.75">
      <c r="B33" s="77"/>
      <c r="C33" s="77"/>
      <c r="D33" s="77"/>
      <c r="E33" s="77"/>
      <c r="F33" s="78"/>
      <c r="G33" s="79"/>
      <c r="H33" s="24"/>
      <c r="I33" s="25"/>
      <c r="J33" s="33"/>
      <c r="K33" s="34"/>
      <c r="L33" s="34"/>
    </row>
    <row r="34" spans="2:12" ht="15.75">
      <c r="B34" s="80"/>
      <c r="C34" s="80"/>
      <c r="D34" s="80"/>
      <c r="E34" s="80"/>
      <c r="F34" s="81"/>
      <c r="G34" s="82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81"/>
      <c r="G35" s="82"/>
      <c r="H35" s="24"/>
      <c r="I35" s="25"/>
      <c r="J35" s="100"/>
      <c r="K35" s="100"/>
      <c r="L35" s="34"/>
    </row>
    <row r="36" spans="2:12" ht="15.75">
      <c r="B36" s="75"/>
      <c r="C36" s="75"/>
      <c r="D36" s="75"/>
      <c r="E36" s="75"/>
      <c r="F36" s="81"/>
      <c r="G36" s="82"/>
      <c r="H36" s="24"/>
      <c r="I36" s="25"/>
      <c r="J36" s="33"/>
      <c r="K36" s="34"/>
      <c r="L36" s="34"/>
    </row>
    <row r="37" spans="2:12" ht="15.75">
      <c r="B37" s="75"/>
      <c r="C37" s="75"/>
      <c r="D37" s="75"/>
      <c r="E37" s="75"/>
      <c r="F37" s="81"/>
      <c r="G37" s="82"/>
      <c r="H37" s="24"/>
      <c r="I37" s="25"/>
      <c r="J37" s="33"/>
      <c r="K37" s="34"/>
      <c r="L37" s="34"/>
    </row>
    <row r="38" spans="2:12" ht="15.75">
      <c r="B38" s="83" t="s">
        <v>16</v>
      </c>
      <c r="C38" s="83"/>
      <c r="D38" s="83"/>
      <c r="E38" s="83"/>
      <c r="F38" s="84" t="s">
        <v>18</v>
      </c>
      <c r="G38" s="83"/>
      <c r="H38" s="24"/>
      <c r="I38" s="25"/>
      <c r="J38" s="33"/>
      <c r="K38" s="34"/>
      <c r="L38" s="34"/>
    </row>
    <row r="39" spans="2:12" ht="15" customHeight="1">
      <c r="B39" s="85" t="s">
        <v>36</v>
      </c>
      <c r="C39" s="80"/>
      <c r="D39" s="80"/>
      <c r="E39" s="80"/>
      <c r="F39" s="85"/>
      <c r="G39" s="86"/>
      <c r="H39" s="24"/>
      <c r="I39" s="25"/>
      <c r="J39" s="33"/>
      <c r="K39" s="34"/>
      <c r="L39" s="34"/>
    </row>
    <row r="40" spans="2:12" ht="15.75" customHeight="1">
      <c r="B40" s="87" t="s">
        <v>35</v>
      </c>
      <c r="C40" s="41"/>
      <c r="D40" s="41"/>
      <c r="E40" s="41"/>
      <c r="F40" s="87"/>
      <c r="G40" s="86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/1Nmf+SUeIK6GbID4QjnafMtC6F7gKRKiT/mYRluM5c=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8gCiNmZVqZ8cGNvai1/dBxz/CE080MdDqHURIwlAVWI=</DigestValue>
    </Reference>
  </SignedInfo>
  <SignatureValue>UD4tuacPIKXXOFzwAJx16lA1W+l4r/fygXAwRgrBvcAFnlQpMPPxqqVqTmyClpEuGVfBWXo3Supa
dvwrfbcjKUCnwNLqnx3dLQCU1vDyNp5JGdQJBK5y9yCfKqvYdofGSmMbUqGoJHRvJYiuosfhOe5r
VBA1f5d/rPfaT5/Ia5mi63aH5tJN8ZaPste+0CRw3LylkQIbLudGb7VfrNJXoOcpv/uF8hnILzSo
YdV9/I6rAfK2tQYACgjhlarmL3NOhXo/pE2d0k9pl46WA2Ju7Iyg/3uilTs+xlRk/f7YfPqF67BX
oulc8e8yDRIqTrMRREZO26+eXFwd5xUD0FOIrw==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QOHQsrT6DTH8MDdYbyrSLD0+LsUtCXvkOgnO0KMAEAQ=</DigestValue>
      </Reference>
      <Reference URI="/xl/styles.xml?ContentType=application/vnd.openxmlformats-officedocument.spreadsheetml.styles+xml">
        <DigestMethod Algorithm="http://www.w3.org/2001/04/xmlenc#sha256"/>
        <DigestValue>i/FEkvWjnYOojJ0Xseqw1nqWRz+H46UOvYMv3hmAfOU=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WnovvnLHWDX0oUyoVkXYMR8nwg3j1ZuHLonxj2G4hmM=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jXVwIjXxRPD0hI1/LXLUWAF18nlRS6ea8crXempM9Bk=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2025-04-25T06:41:17Z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2025-04-25T06:41:17Z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moq796y32/OC2QuRheu9Z+uHpuILjPEFKyavGAKj3OU=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X8YcSD2sQg+QF/aNJ+p3SpvxmhkNddmkZ91WaEBPHiQ=</DigestValue>
    </Reference>
  </SignedInfo>
  <SignatureValue>iYqp2F3XRbcYBQ0BItrsr/c6c5GtuDBEyRYXycyRPottZIjLmpglWhqhdEt9gRROzx1nTjwQbJeB
/tgTC7VVZcQ+mqGpz71reY7qXo2Bfe92EYs7ttCqzsz9zy4YUg4y0Xa0l86pdkckYO43bCc4ZLXs
i6G15iwBcMFM43y4mo6l8OBuLaJtygsEAxy9CqKYszdfZTy7axgkPRUzf+TKMFgVDVp1UxQDkpKP
jBDUWMc5HHwpvESw+FI9h8AnjI8zK/RbFH7GY100g5CshIo3WgD+goS5VpVETZIChrAuUolPI9tT
Rn61LkZ8O8ao8Cdoc22pG4PbsMeYHbNYZ9k+SQ==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QOHQsrT6DTH8MDdYbyrSLD0+LsUtCXvkOgnO0KMAEAQ=</DigestValue>
      </Reference>
      <Reference URI="/xl/styles.xml?ContentType=application/vnd.openxmlformats-officedocument.spreadsheetml.styles+xml">
        <DigestMethod Algorithm="http://www.w3.org/2001/04/xmlenc#sha256"/>
        <DigestValue>i/FEkvWjnYOojJ0Xseqw1nqWRz+H46UOvYMv3hmAfOU=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WnovvnLHWDX0oUyoVkXYMR8nwg3j1ZuHLonxj2G4hmM=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jXVwIjXxRPD0hI1/LXLUWAF18nlRS6ea8crXempM9Bk=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2025-04-25T07:36:46Z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2025-04-25T07:36:46Z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2025-04-25T04:03:32Z</dcterms:modified>
</cp:coreProperties>
</file>