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<sst xmlns="http://schemas.openxmlformats.org/spreadsheetml/2006/main" count="1392" uniqueCount="599">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</sst>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6" zoomScale="77" zoomScaleNormal="77" zoomScaleSheetLayoutView="77" workbookViewId="0">
      <selection activeCell="J36" sqref="J36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"&amp;TEXT(H18,"dd/mm/yyyy")&amp;" đến "&amp;TEXT(H19,"dd/mm/yyyy")</f>
        <v>Từ ngày 21/04/2025 đến 27/04/2025</v>
      </c>
      <c r="H18" s="175">
        <v>45768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21/04/2025 to 27/04/2025</v>
      </c>
      <c r="H19" s="175">
        <f>H18+6</f>
        <v>45774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45775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45775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3" t="s">
        <v>542</v>
      </c>
      <c r="G23" s="263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45774</v>
      </c>
      <c r="G25" s="265">
        <f>H18-1</f>
        <v>45767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67778274602</v>
      </c>
      <c r="G30" s="269">
        <v>66059896394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9666.81</v>
      </c>
      <c r="G31" s="270">
        <v>9446.4500000000007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69208205452</v>
      </c>
      <c r="G34" s="269">
        <v>67778274602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2">
        <v>9933.33</v>
      </c>
      <c r="G35" s="272">
        <v>9666.81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1429930850</v>
      </c>
      <c r="G37" s="275">
        <f>G34-G30</f>
        <v>1718378208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1854769332</v>
      </c>
      <c r="G39" s="275">
        <f>G37-G41</f>
        <v>1541176443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-424838482</v>
      </c>
      <c r="G41" s="275">
        <v>177201765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2.7570625676929694E-2</v>
      </c>
      <c r="G45" s="244">
        <f>G35/G31-1</f>
        <v>2.3327281677243628E-2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298">
        <v>11162.85</v>
      </c>
      <c r="G48" s="277">
        <v>11162.85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298">
        <v>8562.33</v>
      </c>
      <c r="G49" s="277">
        <v>8562.33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40" t="s">
        <v>557</v>
      </c>
      <c r="G55" s="340"/>
      <c r="J55" s="198"/>
    </row>
    <row r="56" spans="2:12">
      <c r="C56" s="230"/>
      <c r="D56" s="291" t="s">
        <v>592</v>
      </c>
      <c r="E56" s="290"/>
      <c r="F56" s="339" t="s">
        <v>558</v>
      </c>
      <c r="G56" s="340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55" t="s">
        <v>596</v>
      </c>
      <c r="G65" s="355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41"/>
      <c r="G69" s="341"/>
    </row>
    <row r="70" spans="2:8" ht="14.25" customHeight="1">
      <c r="B70" s="233"/>
      <c r="C70" s="233"/>
      <c r="D70" s="292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cWuW6y5MZYO0v9FUsnsH92jC8qhlDkW7fKagXyGD4fU=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osLlnxtz6jgS/Bz3ZOigBAX/45tcg8liH/QlQEcitJw=</DigestValue>
    </Reference>
  </SignedInfo>
  <SignatureValue>DP6aePqnV7inaUmWvHufI3aJml5qItV5Rk2Onn3r/4e7Wu0gj//u8jQZoxRiXEnBLBhqdUASD/s+
3XMldz83g4OSuiP2WhTV10AnzEp57LVvghYPlNV9B1fmDe4denCM02DxsSxHizHPQn2PZA14h83u
SSOmNejYoZ0+uB78KqrMmATjuLf79ZAJviaJ+neBZkh5bKAWqPV3NARnq90aeBNP8P0oqVCvybhz
VKyDmrPrPeUcW8E8VP/05jEgoTrUWCh0qZLCWZqlJVREaBVZlGSfMXri+QmrYofZDe4gT7hlCsTZ
LcvJk8z41mNV0dvzk43ZazRbM5woPP3Zpy4Vbg==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0vThDc1nkrxJeF24Ga/337vWPZ9saeaJ3nFDf8xYqCg=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GGA1Sza1Pu2PnadAEMknvLQnPK/h8Oz3SPWxAAiTOpE=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2025-04-28T06:51:06Z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2025-04-28T06:51:06Z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0gIzjGYD/VVzUKAzdxhQvQMiVX68WFNAMMe5tQ8AJBQ=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YRWmHtOgUbBoQ8m4QLnbXtTE523fZFhqqxBd+8dUNt4=</DigestValue>
    </Reference>
  </SignedInfo>
  <SignatureValue>N01lJfJpfKgHFMy3ueLjnZxEMvahCk+HaUmw0KDFTpJOj0uEkPCgfo1MxM0JBp60w/XbBjHr9iR9
JX4roCx96nzUtUsXnmoy5awX4J32rdFwKfDnoZWxXkt1/UjgaDqZxu5iT5sq7CnOS9KoSFXIv2Tq
VXcy7gCNMT75L4ossiHT/ZhNkSvwMxOR8l3VS4YPjgwTVWeSf3wf0Xekg8amek7WmrIBRlFjzOri
L+m/O/+Xl3JTPP1J/hphz24g54CWprDkpUyeFS0ONlIigyzjpD+NR2EW7d+NIC4i5KxfM/ZBEnKe
ndFSzgJcMFOBlpBKvG4O6CAAooFvIuM2uS5Y8g==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0vThDc1nkrxJeF24Ga/337vWPZ9saeaJ3nFDf8xYqCg=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GGA1Sza1Pu2PnadAEMknvLQnPK/h8Oz3SPWxAAiTOpE=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2025-04-28T11:28:08Z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2025-04-28T11:28:08Z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2025-04-28T02:12:47Z</dcterms:modified>
</cp:coreProperties>
</file>